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mc:AlternateContent xmlns:mc="http://schemas.openxmlformats.org/markup-compatibility/2006">
    <mc:Choice Requires="x15">
      <x15ac:absPath xmlns:x15ac="http://schemas.microsoft.com/office/spreadsheetml/2010/11/ac" url="C:\Users\Visua Design pro\Desktop\"/>
    </mc:Choice>
  </mc:AlternateContent>
  <xr:revisionPtr revIDLastSave="0" documentId="13_ncr:1_{E4663142-C5A6-4A86-8B3C-5F3C0D4198F0}" xr6:coauthVersionLast="43" xr6:coauthVersionMax="43" xr10:uidLastSave="{00000000-0000-0000-0000-000000000000}"/>
  <bookViews>
    <workbookView xWindow="4260" yWindow="225" windowWidth="18360" windowHeight="14190" xr2:uid="{00000000-000D-0000-FFFF-FFFF00000000}"/>
  </bookViews>
  <sheets>
    <sheet name="2021-01-06-PAA" sheetId="52" r:id="rId1"/>
  </sheets>
  <externalReferences>
    <externalReference r:id="rId2"/>
    <externalReference r:id="rId3"/>
    <externalReference r:id="rId4"/>
    <externalReference r:id="rId5"/>
  </externalReferences>
  <definedNames>
    <definedName name="_xlnm._FilterDatabase" localSheetId="0" hidden="1">'2021-01-06-PAA'!$A$19:$AG$292</definedName>
    <definedName name="_xlnm.Print_Area" localSheetId="0">'2021-01-06-PAA'!$A$1:$Q$294</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AN">#REF!</definedName>
    <definedName name="julian" localSheetId="0">#REF!</definedName>
    <definedName name="MAO">'[3]PLAN COMPRAS_2003'!$A$4:$D$382</definedName>
    <definedName name="MOA">'[3]PLAN COMPRAS_2003'!$A$4:$D$382</definedName>
    <definedName name="RUTH" localSheetId="0">#REF!</definedName>
    <definedName name="_xlnm.Print_Titles" localSheetId="0">'2021-01-06-PAA'!$19:$19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18" i="52" l="1"/>
  <c r="M52" i="52" l="1"/>
  <c r="M18" i="52" s="1"/>
  <c r="X18" i="52" l="1"/>
  <c r="Y18" i="52"/>
  <c r="Z18" i="52"/>
  <c r="V11" i="52"/>
  <c r="U11" i="52"/>
  <c r="T11" i="52"/>
  <c r="V10" i="52"/>
  <c r="V12" i="52" s="1"/>
  <c r="U10" i="52"/>
  <c r="U12" i="52" s="1"/>
  <c r="T10" i="52"/>
  <c r="V14" i="52" l="1"/>
  <c r="V13" i="52"/>
  <c r="E12" i="52"/>
  <c r="T12" i="52"/>
  <c r="V15" i="5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Gabriela Diaz Galindo</author>
  </authors>
  <commentList>
    <comment ref="A19" authorId="0" shapeId="0" xr:uid="{6BB09C0D-0E42-47D1-8CBA-4B7C0BF5A6B8}">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xr:uid="{DCCCBA2D-CA51-4192-9642-45B731D55E63}">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xr:uid="{99B7AD39-5380-4408-A52F-D89FA8E17204}">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xr:uid="{AB5199E5-B987-4728-8AF3-DBBCBA18119E}">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xr:uid="{A4CC66F4-2F46-42D7-9EFF-E43358656B55}">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xr:uid="{69FAB59C-95A3-4F44-BEC2-73300FCD555D}">
      <text>
        <r>
          <rPr>
            <b/>
            <sz val="9"/>
            <color indexed="81"/>
            <rFont val="Tahoma"/>
            <family val="2"/>
          </rPr>
          <t>Gabriela Diaz Galindo:</t>
        </r>
        <r>
          <rPr>
            <sz val="9"/>
            <color indexed="81"/>
            <rFont val="Tahoma"/>
            <family val="2"/>
          </rPr>
          <t xml:space="preserve">
Establecer la cantidad de la necesidad requerida</t>
        </r>
      </text>
    </comment>
    <comment ref="H19" authorId="0" shapeId="0" xr:uid="{0CE813E0-EE13-4030-BB96-7DC677B03253}">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xr:uid="{4E0A0746-A344-4373-86D7-2617FAFD09E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xr:uid="{8FB8529D-4E67-4626-AE76-530653CBFBCF}">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<sst xmlns="http://schemas.openxmlformats.org/spreadsheetml/2006/main" count="3051" uniqueCount="509">
  <si>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</si>
  <si>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</si>
  <si>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</si>
  <si>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</si>
  <si>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</si>
  <si>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</si>
  <si>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</si>
  <si>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</si>
  <si>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</si>
  <si>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</si>
  <si>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</si>
  <si>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</si>
  <si>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</si>
  <si>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</si>
  <si>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</si>
  <si>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</si>
  <si>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</si>
  <si>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</si>
  <si>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</si>
  <si>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</si>
  <si>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</si>
  <si>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</si>
  <si>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</si>
  <si>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</si>
  <si>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</si>
  <si>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VERIFICA</t>
  </si>
  <si>
    <t>Límite de contratación mínima cuantía</t>
  </si>
  <si>
    <t>Fecha de última actualización del PAA</t>
  </si>
  <si>
    <t>B. ADQUISICIONES PLANEADAS</t>
  </si>
  <si>
    <t>A</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</si>
  <si>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</si>
  <si>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</si>
  <si>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</si>
  <si>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</si>
  <si>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</si>
  <si>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</si>
  <si>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</si>
  <si>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</si>
  <si>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</si>
  <si>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</si>
  <si>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</si>
  <si>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</si>
  <si>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</si>
  <si>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</si>
  <si>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</si>
  <si>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</si>
  <si>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</si>
  <si>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</si>
  <si>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</si>
  <si>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</si>
  <si>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</si>
  <si>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</si>
  <si>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</si>
  <si>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</si>
  <si>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</si>
  <si>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</si>
  <si>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</si>
  <si>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</si>
  <si>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</si>
  <si>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</si>
  <si>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</si>
  <si>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</si>
  <si>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</si>
  <si>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</si>
  <si>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</si>
  <si>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</si>
  <si>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</si>
  <si>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</si>
  <si>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</si>
  <si>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</si>
  <si>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</si>
  <si>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</si>
  <si>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</si>
  <si>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</si>
  <si>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</si>
  <si>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</si>
  <si>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</si>
  <si>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A-02-02-02-007-001-03-5-07 SERVICIOS DE SEGURO OBLIGATORIO DE ACCIDENTES DE TRÁNSITO (SOAT)</t>
  </si>
  <si>
    <t>ABRIL</t>
  </si>
  <si>
    <t>MÍNIMA CUANTÍA</t>
  </si>
  <si>
    <t>MARZO</t>
  </si>
  <si>
    <t>A-02-02-02-008-007-01-5 SERVICIOS DE MANTENIMIENTO Y REPARACIÓN DE OTRA MAQUINARIA Y OTRO EQUIPO</t>
  </si>
  <si>
    <t>SEPTIEMBRE</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</si>
  <si>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</si>
  <si>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</si>
  <si>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</si>
  <si>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</si>
  <si>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</si>
  <si>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</si>
  <si>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</si>
  <si>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</si>
  <si>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</si>
  <si>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</si>
  <si>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</si>
  <si>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</si>
  <si>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</si>
  <si>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</si>
  <si>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</si>
  <si>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</si>
  <si>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</si>
  <si>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</si>
  <si>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</si>
  <si>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A-02-02-02-008-003-01-1 SERVICIOS DE CONSULTORÍA EN ADMINISTRACIÓN Y SERVICIOS DE GESTIÓN</t>
  </si>
  <si>
    <t>55101519
82111900
82101500</t>
  </si>
  <si>
    <t>A-02-02-02-008-009-01 SERVICIOS DE EDICIÓN, IMPRESIÓN Y REPRODUCCIÓN</t>
  </si>
  <si>
    <t>A-02-01-01-004-006-09 OTRO EQUIPO ELÉCTRICO Y SUS PARTES Y PIEZAS</t>
  </si>
  <si>
    <t>81112501 
43231508</t>
  </si>
  <si>
    <t>CONCURSO DE MÉRITOS</t>
  </si>
  <si>
    <t>LICITACIÓN PÚBLICA</t>
  </si>
  <si>
    <t>SELECCIÓN ABREVIADA SUBASTA INVERSA</t>
  </si>
  <si>
    <t>OFICINA ASESORA DE COMUNICACIONES</t>
  </si>
  <si>
    <t>OFICINA DE CONTROL INTERNO</t>
  </si>
  <si>
    <t>SUBDIRECCIÓN</t>
  </si>
  <si>
    <t>A-02-02-02-005-004-05 SERVICIOS ESPECIALES DE CONSTRUCCIÓN</t>
  </si>
  <si>
    <t>DIRECCIÓN DE DESARROLLO ORGANIZACIONAL</t>
  </si>
  <si>
    <t xml:space="preserve">CONTRATACIÓN DIRECTA </t>
  </si>
  <si>
    <t>no</t>
  </si>
  <si>
    <t>A-02-02-01-003-008-09 OTROS ARTÍCULOS MANUFACTURADOS N.C.P.</t>
  </si>
  <si>
    <t>DIRECCIÓN DE GESTIÓN Y DESEMPEÑO INSTITUCIONAL</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</si>
  <si>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</si>
  <si>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</si>
  <si>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</si>
  <si>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SELECCIÓN ABREVIADA DE MENOR CUANTÍA</t>
  </si>
  <si>
    <t>26111601 
72101507</t>
  </si>
  <si>
    <t>GRUPO GESTIÓN HUMANA</t>
  </si>
  <si>
    <t>GRUPO GESTIÓN DOCUMENTAL</t>
  </si>
  <si>
    <t>32101617 
43233201</t>
  </si>
  <si>
    <t>GRUPO GESTIÓN CONTRACTUAL</t>
  </si>
  <si>
    <t>OFICINA ASESORA DE PLANEACIÓN</t>
  </si>
  <si>
    <t>DIRECCIÓN GENERAL</t>
  </si>
  <si>
    <t>DIRECCIÓN DE EMPLEO PÚBLICO</t>
  </si>
  <si>
    <t>DIRECCIÓN DE GESTIÓN DEL CONOCIMIENTO</t>
  </si>
  <si>
    <t>JAIME JIMENEZ EXT. 300
jjimenez@funcionpublica.gov.co</t>
  </si>
  <si>
    <t>C-0599-1000-4 MEJORAMIENTO DE LA IMAGEN Y FUNCIONALIDAD DEL EDIFICIO SEDE DEL DAFP - RECURSO 11 - CSF</t>
  </si>
  <si>
    <t>Adquisición  de la Papelería, utiles de escritorio y Oficina para el uso de las dependencias de la Función Pública.   LINEA PAA No 2</t>
  </si>
  <si>
    <t>Adquisición  de la Papelería, utiles de escritorio y Oficina para el uso de las dependencias de la Función Pública.GGDE: Rollo cinta térmica Datamax mclass) ( Contrato de suministros)   LINEA PAA No 2</t>
  </si>
  <si>
    <t>Adquisición  y suministro de tóner y cartuchos para impresoras. (contrato de suministro)   LINEA PAA No 4</t>
  </si>
  <si>
    <t>0599016 - Sedes mantenidas</t>
  </si>
  <si>
    <t>72101510
72101511   
72101509
72101507
72151605</t>
  </si>
  <si>
    <t>48101915
52121604</t>
  </si>
  <si>
    <t>80101500
80101600</t>
  </si>
  <si>
    <t>LUZ DARY CUEVAS   EXT. 410
lcuevas@funcionpublica.gov.co</t>
  </si>
  <si>
    <t>GRUPO DE GESTIÓN CONTRACTUAL</t>
  </si>
  <si>
    <t>OFICINA TECNOLOGIAS DE LA INFORMACIÓN Y LAS COMUNICACIONES/GRUPO GESTIÓN ADMINISTRATIVA</t>
  </si>
  <si>
    <t>81111820
81112200
81112300
45111500</t>
  </si>
  <si>
    <t>AGREGACIÓN DE DEMANDA</t>
  </si>
  <si>
    <t>Fecha estimada de inicio del proceso de selección</t>
  </si>
  <si>
    <t xml:space="preserve">INVERSIÓN </t>
  </si>
  <si>
    <t>30181600 24112600 24121800 24122000 24111500 27112100 27112700 12352104 46181500 46181700 46181800</t>
  </si>
  <si>
    <t>Adquisición  y suministro de tóner y cartuchos para impresoras.  LINEA PAA No 3</t>
  </si>
  <si>
    <t>PLAN ANUAL DE ADQUISICIONES 2021 DAFP</t>
  </si>
  <si>
    <t xml:space="preserve">VALOR NETO DEL CONTRATO VIGENCIA </t>
  </si>
  <si>
    <t>GRUPO DE SERVICIO AL CIUDADANO</t>
  </si>
  <si>
    <t>JULIANA VALENCIA EXT. 800
jvalencia@funcionpublica.gov.co</t>
  </si>
  <si>
    <t xml:space="preserve">ENERO </t>
  </si>
  <si>
    <t>72101510
72101507</t>
  </si>
  <si>
    <t>55121503
44103124
44121634</t>
  </si>
  <si>
    <t xml:space="preserve">ACUERDO MARCO DE PRECIOS </t>
  </si>
  <si>
    <t>Adquisición de llantas, necesarias para el normal funcionamiento del parque automotor de la FUNCION PUBLICA.  LINEA PAA No 1</t>
  </si>
  <si>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  LINEA PAA No 2</t>
  </si>
  <si>
    <t>A-02-02-01-003-002-07 LIBROS DE REGISTROS, LIBROS DE CONTABILIDAD, CUADENILLOS DE NOTAS, BLOQUES PARA CARTAS, AGENDAS, ARTICULOS SIMILARES, SECANTES, ENCUADERNADORES, CLASIFICADORES PARA ARCHIVOS, FORMULARIOS Y OTROS ARTÍCULOS DE ESCRITORIO, DE PAPEL O CARTÓN</t>
  </si>
  <si>
    <t>Servicio de apoyo para el fortalecimiento de la gestión de las entidades públicas</t>
  </si>
  <si>
    <t>C-0505-1000-3 PROYECTO MEJORAMIENTO DE LOS NIVELES DE EFICIENCIA Y PRODUCTIVIDAD DE LAS ENTIDADES PÚBLICAS DEL ORDEN NACIONAL Y TERRITORIAL</t>
  </si>
  <si>
    <t xml:space="preserve"> HUGO ARMANDO PÉREZ EXT. 820 hperez@funcionpublica.gov.co</t>
  </si>
  <si>
    <t>JULIO</t>
  </si>
  <si>
    <t>55121719
55121600
55121900
55121500
30171600
30141600</t>
  </si>
  <si>
    <t>0599016 - Sedes adecuadas</t>
  </si>
  <si>
    <t>OFICINA DE TECNOLOGÍAS DE LA INFORMACIÓN Y LAS COMUNICACIONES</t>
  </si>
  <si>
    <t>44103103 
44102002
55121807</t>
  </si>
  <si>
    <t>93141506
80141625</t>
  </si>
  <si>
    <t>24131501
24131507</t>
  </si>
  <si>
    <t>CLAUDIA DEL PILAR ROMERO EXT. 500
cromero@funcionpublica.gov.co</t>
  </si>
  <si>
    <t>JUDY MAGALI RODRÍGUEZ SANTANA EXT. 420 
jrodriguez@funcionpublica.gov.co</t>
  </si>
  <si>
    <t>A-02-02-02-006-008 SERVICIOS  POSTALES  Y DE MENSAJERÍA</t>
  </si>
  <si>
    <t>SECRETARÍA GENERAL</t>
  </si>
  <si>
    <t>FRANCISCO CAMARGO SALAS EXT. 701
fcamargo@funcionpublica.gov.co</t>
  </si>
  <si>
    <t>Documento de lineamientos técnicos</t>
  </si>
  <si>
    <t xml:space="preserve">Enero </t>
  </si>
  <si>
    <t>C-0505-1000-4 PROYECTO DISEÑO DE POLÍTICAS Y LINEAMIENTOS EN TEMAS DE FUNCIÓN PÚBLICA PARA EL MEJORAMIENTO CONTINUO DE LA ADMINISTRACIÓN NACIONAL</t>
  </si>
  <si>
    <t xml:space="preserve">Documentos de investigación </t>
  </si>
  <si>
    <t>Entidades asesoradas en Gestión Estratégica del talento humano</t>
  </si>
  <si>
    <t xml:space="preserve">Documento Metodológico </t>
  </si>
  <si>
    <t>Febrero</t>
  </si>
  <si>
    <t xml:space="preserve">MARIA DEL PILAR GARCÍA EXT. 610 mpgarcia@funcionpublica.gov.co
</t>
  </si>
  <si>
    <t>Documentos de Planeación</t>
  </si>
  <si>
    <t xml:space="preserve">Entidades asesoradas en control interno </t>
  </si>
  <si>
    <t>Servicio de asistencia técnica en el diseño e implementación de incentivos a la gestión Pública</t>
  </si>
  <si>
    <t>DIRECCIÓN DE PARTICIPACIÓN TRANSPARENCIA Y SERVICIO AL CLUDADANO</t>
  </si>
  <si>
    <t>GUIOMAR ADRIANA VARGAS TAMAYO gvargas@funcionpublica.gov.co</t>
  </si>
  <si>
    <t>Multiplicadores formados</t>
  </si>
  <si>
    <t>Tramites racionalizados</t>
  </si>
  <si>
    <t>Entidades asesoradas en rendición de cuentas, participación, transparencia y servicio al ciudadano</t>
  </si>
  <si>
    <t>Entidades públicas asistidas tecnicamente para la implementación de la política de integridad</t>
  </si>
  <si>
    <t>Entidades públicas asistidas técnicamente para la implementación de la política de gestión del conocimiento y la innovación</t>
  </si>
  <si>
    <t>MAGDALENA FORERO
EXT.920
mforero@funcionpublica.gov.co</t>
  </si>
  <si>
    <t>Documento para la planeación estratégica en TI</t>
  </si>
  <si>
    <t>C-0599-1000-5 PROYECTO MEJORAMIENTO DE LA GESTIÓN DE LAS POLÍTICAS PÚBLICAS A TRAVÉS DE LAS TIC. NACIONAL</t>
  </si>
  <si>
    <t>CARLOS EDUARDO ORJUELAEXT. 501 corjuela@funcionpublica.gov.co</t>
  </si>
  <si>
    <t>Servicios de información actualizado</t>
  </si>
  <si>
    <t>CARLOS ANDRÉS GUZMAN
EXT.850 
cguzman@funcionpublica.gov.co</t>
  </si>
  <si>
    <t>Entidades públicas asesoradas para la implementación de las Políticas de Gestión y Desempeño</t>
  </si>
  <si>
    <t>Entidades asistidas técnicamente para el diseño institucional de las entidades</t>
  </si>
  <si>
    <t>Servicio de educación informal a servidores públicos del estado y a la sociedad en general (Eventos realizados)</t>
  </si>
  <si>
    <t>Documentos normativos</t>
  </si>
  <si>
    <t>DIRECCIÓN JURÍDICA</t>
  </si>
  <si>
    <t>ARMANDO LÓPEZ CORTES. Ext. 741 alopez@funcionpublica.gov.co</t>
  </si>
  <si>
    <t>GRUPO DE APOYO A LA GESTIÓN MERITOCRÁTICA</t>
  </si>
  <si>
    <t>FRANCISCO AMEZQUITA EXT- 810 famezquita@funcionpublica.gov.co</t>
  </si>
  <si>
    <t>LUZ STELLA PATIÑO Ext 600 lpatino@funcionpublica.gov.co</t>
  </si>
  <si>
    <t>DIANA BOHÓRQUEZ, EXT 520 dbohorquez@funcionpublica.gov.co</t>
  </si>
  <si>
    <t>Sistemas de información actualizados</t>
  </si>
  <si>
    <t>JULIÁN TRUJILLO MARÍN EXT. 915 jtrujillo@funcionpublica.gov.co</t>
  </si>
  <si>
    <t>FERNANDO GRILLO RUBIANO EXT. 901 fgrillo@funcionpublica.gov.co</t>
  </si>
  <si>
    <t xml:space="preserve">FEBRERO </t>
  </si>
  <si>
    <t xml:space="preserve">Servicios de información actualizados </t>
  </si>
  <si>
    <t xml:space="preserve">Servicios tecnológicos </t>
  </si>
  <si>
    <t>Global</t>
  </si>
  <si>
    <t>A-02-02-02-008-004-01 SERVICIOS DE TELECOMUNICACIONES A TRAVÉS DE INTERNET</t>
  </si>
  <si>
    <t>Documentos metodológicos</t>
  </si>
  <si>
    <t>Adquisición  de la Papelería, para el desarrollo de talleres en territorio (contrato de suministros) .  LINEA PAA No 2</t>
  </si>
  <si>
    <t>Adquisición de SEGUROS SOAT PARA VEHICULOS.   LINEA PAA No 5</t>
  </si>
  <si>
    <t>Revisión, mantenimiento preventivo y correctivo de los sistemas de sonido ambiental- sonido del auditorio, hidráulico, de detección y extinción de incendios y sanitario  con respuestos y materiales.   LINEA PAA No 7</t>
  </si>
  <si>
    <t>Contratar el servicio de Mantenimiento y cargue de extintores de la Función Pública, incluidos repuestos.   LINEA PAA No 6</t>
  </si>
  <si>
    <t>Adquirir herramientas y materiales metálicos de ferretería para el mantenimiento preventivo y correctivo del inmueble del Departamento - contrato suministros.   LINEA PAA No 8</t>
  </si>
  <si>
    <t>Adquirir herramientas y materiales de ferretería para el mantenimiento preventivo y correctivo del inmueble del Departamento - contrato de suministros   LINEA PAA No 8</t>
  </si>
  <si>
    <t>Adquisición de Unidades de Imagen para Impresoras   LINEA PAA No 9</t>
  </si>
  <si>
    <t>Soporte técnico y mantenimiento preventivo y correctivo de los equipos de computo y dispositivos tecnológicos, con soporte técnico, suministro de repuestos y personal de apoyo en sitio para el Departamento Administrativo de la Función Pública.  LINEA PAA No 10</t>
  </si>
  <si>
    <t>Publicación de Edictos y convocatorias del Departamento Administrativo de la Función Pública en un diario de amplia circulación Nacional  LINEA PAA No 11</t>
  </si>
  <si>
    <t>Planta eléctrica para el edificio sede 500 kva   LINEA PAA No 12</t>
  </si>
  <si>
    <t>Certificación de inspección de acreditación  de los dos ascensores  LINEA PAA No 13</t>
  </si>
  <si>
    <t>Prestación de servicios profesionales   LINEA PAA No 14</t>
  </si>
  <si>
    <t>Actualización sistema de señalización del edificio y  acrílicos para puestos de trabajo LINEA PAA No 15</t>
  </si>
  <si>
    <t>Prestación de servicios de apoyo a la gestión   LINEA PAA No 16</t>
  </si>
  <si>
    <t>Prestación de servicios profesionales   LINEA PAA No 17</t>
  </si>
  <si>
    <t>Reconstrucción de cuartos de acopio reciclaje + cerramiento cuarto planta eléctrica LINEA PAA No 18</t>
  </si>
  <si>
    <t>Dotación  para el auditorio de la entidad y sala de juntas : Manteles, bandejas, cubremanteles, recipientes.  LINEA PAA No 19</t>
  </si>
  <si>
    <t>Reparaciones locativas  LINEA PAA No 20</t>
  </si>
  <si>
    <t>Adecuación de fachada y obras complementarias ( adecuación culatas) LINEA PAA No 21</t>
  </si>
  <si>
    <t>Interventoría técnica, administrativa y financiera. Adecuación de fachada y obras complementarias LINEA PAA No 22</t>
  </si>
  <si>
    <t>Soporte técnico y mantenimiento preventivo y correctivo de los aires acondicionados del auditorio de la entidad.  LINEA PAA No 23</t>
  </si>
  <si>
    <t>Suscripción y soporte al servicio del software de inventarios  LINEA PAA No 24</t>
  </si>
  <si>
    <t>Adquisición del programa de seguros de responsabilidad civil para los vehículos de la entidad   LINEA PAA No 25</t>
  </si>
  <si>
    <t>Adecuación sistema eléctrico del edificio y mantenimiento de red eléctrica ( subestación, cuartos eléctricos y centro de cómputo) y adecuación del sistema de sonido ambiental (cambio de iluminarias) Linea 26</t>
  </si>
  <si>
    <t>Suministro de combustible diesel para vehículo de la entidad LINEA PAA No 27</t>
  </si>
  <si>
    <t>Contratar el suministro de combustible en Estaciones de Servicio para el funcionamiento de los vehículos automotores por los cuales sea legalmente responsable la Función Pública.LINEA PAA No 28</t>
  </si>
  <si>
    <t>Adquisición de bienes para el bienestar de los servidores públicos de la entidad.  LINEA PAA No 29</t>
  </si>
  <si>
    <t>Prestación de servicios profesionales LINEA PAA No 30</t>
  </si>
  <si>
    <t>Consumible de impresión para impresora de carnés. LINEA PAA No 31</t>
  </si>
  <si>
    <t>Adquisición de la dotación de labor y elementos de trabajo.    LINEA PAA No 32</t>
  </si>
  <si>
    <t>Tiquetes aéreos nacionales  LINEA PAA No 33</t>
  </si>
  <si>
    <t>Dotacion industrial para el personal de la entidad y elementos de bioseguridad- EPP.  LINEA PAA No 34</t>
  </si>
  <si>
    <t>Prestación de servicios para la realización de valoraciones ocupacionales y exámenes médicos de ingreso, retiro, periódicos y otras complementarias, que sean necesarias realizar a los servidores del Departamento Administrativo de la Función Pública  LINEA PAA No 35</t>
  </si>
  <si>
    <t>Contratar los Servicios de Bienestar Social e Incentivos para los servidores de la Función Pública y sus Familias LINEA PAA No 36</t>
  </si>
  <si>
    <t>Adquisición de un congelador de puerta frontal para la sala de lactancia LINEA PAA No 37</t>
  </si>
  <si>
    <t>Adquirir los  dispositivos de firma digital y los servicios para el estampado cronológico como mecanismo de protección y autenticidad e integridad de los documentos electrónicos de la entidad   LINEA PAA No 38</t>
  </si>
  <si>
    <t>Adquirir insumos para la radicación de la información de Función Pública LINEA PAA No 39</t>
  </si>
  <si>
    <t>Prestación de servicios de apoyo  LINEA PAA No 41</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</si>
  <si>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 LINEA PAA No 42</t>
  </si>
  <si>
    <t>Prestación de servicios de apoyo a la gestión  LINEA PAA No 43</t>
  </si>
  <si>
    <t>Prestación de servicios profesionales  LINEA PAA No 44</t>
  </si>
  <si>
    <t>Prestación de servicios profesionales  LINEA PAA No 45</t>
  </si>
  <si>
    <t>Renovar la suscripción y el soporte técnico del Sistema de Turnos Web de la entidad, incluida la renovación de los calificadores   LINEA PAA No 46</t>
  </si>
  <si>
    <t>Interventoría técnica, administrativa y financiera Adecuación y mantenimento sistema eléctrico y sistema de sonido ambiental LINEA PAA No 47</t>
  </si>
  <si>
    <t>Prestación de servicios profesionales   LINEA PAA No 48</t>
  </si>
  <si>
    <t>Prestación de servicios profesionales   LINEA PAA No49</t>
  </si>
  <si>
    <t>Prestación de servicios profesionales   LINEA PAA No 50</t>
  </si>
  <si>
    <t>Prestación de servicios profesionales   LINEA PAA No 51</t>
  </si>
  <si>
    <t>Prestación de servicios profesionales   LINEA PAA No 52</t>
  </si>
  <si>
    <t>Prestación de servicios profesionales   LINEA PAA No53</t>
  </si>
  <si>
    <t>Prestación de servicios profesionales   LINEA PAA No 54</t>
  </si>
  <si>
    <t>Prestación de servicios profesionales   LINEA PAA No 55</t>
  </si>
  <si>
    <t>Prestación de servicios profesionales   LINEA PAA No 56</t>
  </si>
  <si>
    <t>Prestación de servicios profesionales   LINEA PAA No 57</t>
  </si>
  <si>
    <t>Prestación de servicios profesionales   LINEA PAA No 58</t>
  </si>
  <si>
    <t>Prestación de servicios profesionales   LINEA PAA No 59</t>
  </si>
  <si>
    <t>Prestación de servicios profesionales   LINEA PAA No 60</t>
  </si>
  <si>
    <t>Prestación de servicios profesionales   LINEA PAA No 61</t>
  </si>
  <si>
    <t>Prestación de servicios profesionales   LINEA PAA No 62</t>
  </si>
  <si>
    <t>Prestación de servicios profesionales   LINEA PAA No 63</t>
  </si>
  <si>
    <t>Prestación de servicios profesionales   LINEA PAA No 64</t>
  </si>
  <si>
    <t>Prestación de servicios profesionales   LINEA PAA No 65</t>
  </si>
  <si>
    <t>Prestación de servicios profesionales   LINEA PAA No 66</t>
  </si>
  <si>
    <t>Prestación de servicios profesionales   LINEA PAA No 67</t>
  </si>
  <si>
    <t>Prestación de servicios profesionales   LINEA PAA No 68</t>
  </si>
  <si>
    <t>Prestación de servicios profesionales   LINEA PAA No 69</t>
  </si>
  <si>
    <t>Prestación de servicios profesionales   LINEA PAA No 70</t>
  </si>
  <si>
    <t>Prestación de servicios profesionales   LINEA PAA No 71</t>
  </si>
  <si>
    <t>Prestación de servicios profesionales   LINEA PAA No 72</t>
  </si>
  <si>
    <t>Prestación de servicios profesionales   LINEA PAA No 73</t>
  </si>
  <si>
    <t>Prestación de servicios profesionales   LINEA PAA No 74</t>
  </si>
  <si>
    <t>Prestación de servicios profesionales   LINEA PAA No 75</t>
  </si>
  <si>
    <t>Prestación de servicios profesionales   LINEA PAA No 76</t>
  </si>
  <si>
    <t>Prestación de servicios profesionales   LINEA PAA No 77</t>
  </si>
  <si>
    <t>Prestación de servicios profesionales   LINEA PAA No 78</t>
  </si>
  <si>
    <t>Prestación de servicios profesionales   LINEA PAA No 79</t>
  </si>
  <si>
    <t>Prestación de servicios profesionales   LINEA PAA No 80</t>
  </si>
  <si>
    <t>Prestación de servicios profesionales   LINEA PAA No 81</t>
  </si>
  <si>
    <t>Prestación de servicios profesionales   LINEA PAA No 82</t>
  </si>
  <si>
    <t>Prestación de servicios profesionales   LINEA PAA No 83</t>
  </si>
  <si>
    <t>Prestación de servicios profesionales   LINEA PAA No 84</t>
  </si>
  <si>
    <t>Prestación de servicios profesionales   LINEA PAA No 85</t>
  </si>
  <si>
    <t>Prestación de servicios profesionales   LINEA PAA No 86</t>
  </si>
  <si>
    <t>Prestación de servicios profesionales   LINEA PAA No 87</t>
  </si>
  <si>
    <t>Prestación de servicios profesionales   LINEA PAA No 88</t>
  </si>
  <si>
    <t>Prestación de servicios profesionales   LINEA PAA No 89</t>
  </si>
  <si>
    <t>Prestación de servicios profesionales   LINEA PAA No 90</t>
  </si>
  <si>
    <t>Prestación de servicios profesionales   LINEA PAA No 91</t>
  </si>
  <si>
    <t>Prestación de servicios profesionales   LINEA PAA No 93</t>
  </si>
  <si>
    <t>Prestación de servicios profesionales   LINEA PAA No 92</t>
  </si>
  <si>
    <t>Prestación de servicios profesionales   LINEA PAA No 94</t>
  </si>
  <si>
    <t>Prestación de servicios profesionales   LINEA PAA No 95</t>
  </si>
  <si>
    <t>Prestación de servicios profesionales   LINEA PAA No 96</t>
  </si>
  <si>
    <t>Prestación de servicios profesionales   LINEA PAA No 97</t>
  </si>
  <si>
    <t>Prestación de servicios profesionales   LINEA PAA No 98</t>
  </si>
  <si>
    <t>Prestación de servicios profesionales   LINEA PAA No 99</t>
  </si>
  <si>
    <t>Prestación de servicios profesionales   LINEA PAA No 100</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</si>
  <si>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</si>
  <si>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</si>
  <si>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</si>
  <si>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</si>
  <si>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</si>
  <si>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</si>
  <si>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</si>
  <si>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</si>
  <si>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</si>
  <si>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profesionales   LINEA PAA No 110</t>
  </si>
  <si>
    <t>Prestación de servicios profesionales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</si>
  <si>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</si>
  <si>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</si>
  <si>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</si>
  <si>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</si>
  <si>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</si>
  <si>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</si>
  <si>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</si>
  <si>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</si>
  <si>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</si>
  <si>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profesionales   LINEA PAA No 121</t>
  </si>
  <si>
    <t>Prestación de servicios profesionales   LINEA PAA No 122</t>
  </si>
  <si>
    <t>Prestación de servicios profesionales   LINEA PAA No 123</t>
  </si>
  <si>
    <t>Prestación de servicios de apoyo a la gestión LINEA PAA No 124</t>
  </si>
  <si>
    <t>Prestación de servicios profesionales   LINEA PAA No 125</t>
  </si>
  <si>
    <t>Prestación de servicios profesionales   LINEA PAA No 126</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</si>
  <si>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</si>
  <si>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</si>
  <si>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</si>
  <si>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</si>
  <si>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</si>
  <si>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</si>
  <si>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</si>
  <si>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</si>
  <si>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</si>
  <si>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</si>
  <si>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</si>
  <si>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</si>
  <si>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</si>
  <si>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</si>
  <si>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</si>
  <si>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</si>
  <si>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</si>
  <si>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</si>
  <si>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</si>
  <si>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Prestación de servicios profesionales   LINEA PAA No 146</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</si>
  <si>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</si>
  <si>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</si>
  <si>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</si>
  <si>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</si>
  <si>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</si>
  <si>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</si>
  <si>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</si>
  <si>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</si>
  <si>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</si>
  <si>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</si>
  <si>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</si>
  <si>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</si>
  <si>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</si>
  <si>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</si>
  <si>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</si>
  <si>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</si>
  <si>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</si>
  <si>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</si>
  <si>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</si>
  <si>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</si>
  <si>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</si>
  <si>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</si>
  <si>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</si>
  <si>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</si>
  <si>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</si>
  <si>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</si>
  <si>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</si>
  <si>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</si>
  <si>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</si>
  <si>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</si>
  <si>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</si>
  <si>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</si>
  <si>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</si>
  <si>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profesionales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</si>
  <si>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</si>
  <si>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</si>
  <si>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</si>
  <si>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</si>
  <si>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de apoyo a la gestión LINEA PAA No 186</t>
  </si>
  <si>
    <t>Prestación de servicios profesionales   LINEA PAA No 187</t>
  </si>
  <si>
    <t>Prestación de servicios profesionales   LINEA PAA No 188</t>
  </si>
  <si>
    <t>Prestación de servicios de apoyo a la gestión  LINEA PAA No 189</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</si>
  <si>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</si>
  <si>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</si>
  <si>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</si>
  <si>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</si>
  <si>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</si>
  <si>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de apoyo a la gestión LINEA PAA No 195</t>
  </si>
  <si>
    <t>Prestación de servicios profesionales   LINEA PAA No 196</t>
  </si>
  <si>
    <t>Prestación de servicios profesionales   LINEA PAA No 197</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</si>
  <si>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</si>
  <si>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</si>
  <si>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</si>
  <si>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</si>
  <si>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</si>
  <si>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</si>
  <si>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de apoyo a la gestión  LINEA PAA No 204</t>
  </si>
  <si>
    <t>Prestación de servicios de apoyo a la gestión  LINEA PAA No 205</t>
  </si>
  <si>
    <t>Prestación de servicios de apoyo a la gestión  LINEA PAA No 206</t>
  </si>
  <si>
    <t>Prestación de servicios de apoyo a la gestión  LINEA PAA No 207</t>
  </si>
  <si>
    <t>Prestación de servicios de apoyo a la gestión  LINEA PAA No 208</t>
  </si>
  <si>
    <t>Prestación de servicios de apoyo a la gestión  LINEA PAA No 209</t>
  </si>
  <si>
    <t>Prestación de servicios profesionales   LINEA PAA No 210</t>
  </si>
  <si>
    <t>Prestación de servicios profesionales   LINEA PAA No 211</t>
  </si>
  <si>
    <t>Prestación de servicios profesionales   LINEA PAA No 212</t>
  </si>
  <si>
    <t>Prestación de servicios profesionales   LINEA PAA No 213</t>
  </si>
  <si>
    <t>Prestación de servicios profesionales   LINEA PAA No 214</t>
  </si>
  <si>
    <t>Prestación de servicios profesionales   LINEA PAA No 215</t>
  </si>
  <si>
    <t>Prestación de servicios profesionales   LINEA PAA No 216</t>
  </si>
  <si>
    <t>Prestación de servicios profesionales   LINEA PAA No 217</t>
  </si>
  <si>
    <t>Prestación de servicios profesionales   LINEA PAA No 218</t>
  </si>
  <si>
    <t>Prestación de servicios profesionales   LINEA PAA No 219</t>
  </si>
  <si>
    <t>Prestación de servicios de apoyo a la gestión LINEA PAA No 220</t>
  </si>
  <si>
    <t>Prestación de servicios profesionales   LINEA PAA No 221</t>
  </si>
  <si>
    <t>Prestación de servicios profesionales   LINEA PAA No 222</t>
  </si>
  <si>
    <t>Prestación de servicios profesionales   LINEA PAA No 223</t>
  </si>
  <si>
    <t>Prestación de servicios profesionales   LINEA PAA No 224</t>
  </si>
  <si>
    <t>Prestación de servicios profesionales   LINEA PAA No 225</t>
  </si>
  <si>
    <t>Prestación de servicios profesionales   LINEA PAA No 226</t>
  </si>
  <si>
    <t>Prestación de servicios profesionales   LINEA PAA No 227</t>
  </si>
  <si>
    <t>Prestación de servicios profesionales   LINEA PAA No 228</t>
  </si>
  <si>
    <t>Prestación de servicios profesionales   LINEA PAA No 229</t>
  </si>
  <si>
    <t>Prestación de servicios profesionales   LINEA PAA No 230</t>
  </si>
  <si>
    <t>Prestación de servicios profesionales   LINEA PAA No 231</t>
  </si>
  <si>
    <t>Prestación de servicios profesionales   LINEA PAA No 232</t>
  </si>
  <si>
    <t>Prestación de servicios profesionales   LINEA PAA No 233</t>
  </si>
  <si>
    <t>Prestación de servicios profesionales   LINEA PAA No 234</t>
  </si>
  <si>
    <t>Prestación de servicios profesionales   LINEA PAA No 235</t>
  </si>
  <si>
    <t>Prestación de servicios profesionales   LINEA PAA No 236</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</si>
  <si>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237</t>
  </si>
  <si>
    <t>Prestar el servicio de organización de eventos, catering, logística para los diferentes eventos de Función Pública  LINEA PAA No 238</t>
  </si>
  <si>
    <t>Renovación a la suscripción al licenciamiento y horas de parametrización y ajustes con consultores expertos en el CRM Dynamics LINEA PAA No 239</t>
  </si>
  <si>
    <t>Renovación de la suscripción al servicio de la Herramienta de chat. LINEA PAA No 240</t>
  </si>
  <si>
    <t>Suscripción a la bolsa de Correo Masivo. LINEA PAA No 241</t>
  </si>
  <si>
    <t>Suscripción a servicio de mensajería de texto. LINEA PAA No 242</t>
  </si>
  <si>
    <t>Sistema de gestión humana-Módulo de incapacidades . LINEA PAA No 243</t>
  </si>
  <si>
    <t>Sistema de gestión humana-Soporte. LINEA PAA No 244</t>
  </si>
  <si>
    <t>Soporte y mantenimiento SIGEP I. LINEA PAA No 259</t>
  </si>
  <si>
    <t>Soporte y mantenimiento SIGEP II . LINEA PAA No 260</t>
  </si>
  <si>
    <t>Soporte FURAG.LINEA PAA No 261</t>
  </si>
  <si>
    <t>Diseño y desarrollo del Sistema de información SUIT versión 4  Fase III.LINEA PAA No 262</t>
  </si>
  <si>
    <t>Oracle Licenciamiento y soporte  LINEA PAA No 263</t>
  </si>
  <si>
    <t>Suscripción al soporte y mantenimiento para las licencias de software liferay. LINEA PAA No 264</t>
  </si>
  <si>
    <t>Contrato posicionamiento de medios. LINEA PAA No 265</t>
  </si>
  <si>
    <t>Servicios de Conectividad e internet. LINEA PAA No 266</t>
  </si>
  <si>
    <t>Servicios de Custodia de medios LINEA PAA No 267</t>
  </si>
  <si>
    <t>Servicios de información actualizados</t>
  </si>
  <si>
    <t>81112500
81112100</t>
  </si>
  <si>
    <t>81111500
81111800
43233500</t>
  </si>
  <si>
    <t xml:space="preserve">43233501
43233504
</t>
  </si>
  <si>
    <t>43231500
81112200</t>
  </si>
  <si>
    <t>Servicios de Nube Publica. LINEA PAA No 257</t>
  </si>
  <si>
    <t>Suscripción al licenciamiento Tableau. LINEA PAA No 256</t>
  </si>
  <si>
    <t>Certificados digitales. LINEA PAA No 255</t>
  </si>
  <si>
    <t>Renovación Adobe Creative Cloud. LINEA PAA No 253</t>
  </si>
  <si>
    <t>Proactivanet. LINEA PAA No 252</t>
  </si>
  <si>
    <t>Licenciamiento Microsoft y office 365. LINEA PAA No 251</t>
  </si>
  <si>
    <t>IP V.6 - renovación de suscripción de bloque de direcciones . LINEA PAA No 249</t>
  </si>
  <si>
    <t>Renovacón Garantía extendida Switch de Core. LINEA PAA No 247</t>
  </si>
  <si>
    <t>Implementación de Servicio de voz IP - SaaS. LINEA PAA No 246</t>
  </si>
  <si>
    <t>Repotenciación UPS. LINEA PAA No 245</t>
  </si>
  <si>
    <t>73152100
39121600
39121000</t>
  </si>
  <si>
    <t>43232700
43233500
81111500
81111800</t>
  </si>
  <si>
    <t>43222600
43223100
83112200</t>
  </si>
  <si>
    <t>43211500
43212200
43201800
43201600</t>
  </si>
  <si>
    <t>Librería de backup LINEA PAA No 248</t>
  </si>
  <si>
    <t>81112200
81111500
43232300
81112500</t>
  </si>
  <si>
    <t>43231501
81112200
81111500
81111800
81111811</t>
  </si>
  <si>
    <t>81111500
81111800
43233200</t>
  </si>
  <si>
    <t>43233200 
81111500
81112200</t>
  </si>
  <si>
    <t>MINIMA CUANTÍA</t>
  </si>
  <si>
    <t>ARMANDO LÓPEZ CORTÉS
DIRECTOR GENERAL ( E )</t>
  </si>
  <si>
    <t>JULIAN MAURICIO MARTINEZ A
COORDINADOR GRUPO GESTIÓN ADMINISTRATIVA</t>
  </si>
  <si>
    <t>JULIANA VALENCIA ANDRADE
SECRETARIA GENERAL</t>
  </si>
  <si>
    <t>81112000
81111500</t>
  </si>
  <si>
    <t>81112200
81111500
81111800
43232300</t>
  </si>
  <si>
    <t>39121000
39121600</t>
  </si>
  <si>
    <t>A-02-02-01-003-003-04 GAS DE PETROLEO Y OTROS HIDROCARBUROS</t>
  </si>
  <si>
    <t>Prestación de servicios profesionales a la gestión   LINEA PAA No 174</t>
  </si>
  <si>
    <t>Julián Mauricio Martínez Alvarado - Coordinador Grupo Gestion Administrativa 
Luz Dary Cuevas Muñoz - Coordinadora Grupo de Gestión Contractual</t>
  </si>
  <si>
    <t>Prestación de servicios de apoyo  LINEA PAA No 40</t>
  </si>
  <si>
    <t>Supresor de picos y regulador de voltaje - centros de cableado. LINEA PAA No 268</t>
  </si>
  <si>
    <t>Contratación de una consultoría que realice el diseño e implementación del rediseño del Espacio Virtual de Asesoría. Linea 258</t>
  </si>
  <si>
    <t>Licenciamiento Antivirus. LINEA PAA No 254</t>
  </si>
  <si>
    <t>Licencia TOAD. LINEA PAA No 250</t>
  </si>
  <si>
    <t>25´438.728</t>
  </si>
  <si>
    <t>254´387.280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</si>
</sst>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 #,##0_-;\-&quot;$&quot;\ * #,##0_-;_-&quot;$&quot;\ * &quot;-&quot;_-;_-@_-"/>
    <numFmt numFmtId="165" formatCode="_-&quot;$&quot;\ * #,##0.00_-;\-&quot;$&quot;\ * #,##0.00_-;_-&quot;$&quot;\ * &quot;-&quot;??_-;_-@_-"/>
    <numFmt numFmtId="166" formatCode="_(* #,##0_);_(* \(#,##0\);_(* &quot;-&quot;_);_(@_)"/>
    <numFmt numFmtId="167" formatCode="_(&quot;$&quot;\ * #,##0.00_);_(&quot;$&quot;\ * \(#,##0.00\);_(&quot;$&quot;\ *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s>
  <fonts count="98"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9"/>
      <color indexed="81"/>
      <name val="Tahoma"/>
      <family val="2"/>
    </font>
    <font>
      <sz val="9"/>
      <color indexed="81"/>
      <name val="Tahoma"/>
      <family val="2"/>
    </font>
    <font>
      <sz val="11"/>
      <color rgb="FF000000"/>
      <name val="Calibri"/>
      <family val="2"/>
      <scheme val="minor"/>
    </font>
    <font>
      <b/>
      <sz val="22"/>
      <name val="Arial"/>
      <family val="2"/>
    </font>
    <font>
      <b/>
      <sz val="18"/>
      <name val="Arial"/>
      <family val="2"/>
    </font>
    <font>
      <sz val="20"/>
      <name val="Arial"/>
      <family val="2"/>
    </font>
    <font>
      <b/>
      <sz val="20"/>
      <color indexed="81"/>
      <name val="Tahoma"/>
      <family val="2"/>
    </font>
    <font>
      <sz val="20"/>
      <color indexed="81"/>
      <name val="Tahoma"/>
      <family val="2"/>
    </font>
    <font>
      <b/>
      <sz val="32"/>
      <color theme="1"/>
      <name val="Calibri"/>
      <family val="2"/>
      <scheme val="minor"/>
    </font>
    <font>
      <b/>
      <sz val="32"/>
      <color rgb="FFFF0000"/>
      <name val="Calibri"/>
      <family val="2"/>
      <scheme val="minor"/>
    </font>
    <font>
      <b/>
      <sz val="48"/>
      <name val="Arial"/>
      <family val="2"/>
    </font>
    <font>
      <b/>
      <sz val="28"/>
      <name val="Arial"/>
      <family val="2"/>
    </font>
    <font>
      <b/>
      <sz val="36"/>
      <name val="Arial"/>
      <family val="2"/>
    </font>
    <font>
      <b/>
      <sz val="18"/>
      <color theme="1"/>
      <name val="Arial"/>
      <family val="2"/>
    </font>
    <font>
      <b/>
      <sz val="20"/>
      <color theme="1"/>
      <name val="Arial"/>
      <family val="2"/>
    </font>
    <font>
      <b/>
      <strike/>
      <sz val="18"/>
      <name val="Arial"/>
      <family val="2"/>
    </font>
    <font>
      <b/>
      <strike/>
      <sz val="15"/>
      <name val="Arial"/>
      <family val="2"/>
    </font>
    <font>
      <strike/>
      <sz val="15"/>
      <name val="Arial"/>
      <family val="2"/>
    </font>
    <font>
      <b/>
      <sz val="36"/>
      <color theme="0"/>
      <name val="Calibri"/>
      <family val="2"/>
      <scheme val="minor"/>
    </font>
    <font>
      <b/>
      <sz val="36"/>
      <color rgb="FFFF0000"/>
      <name val="Calibri"/>
      <family val="2"/>
      <scheme val="minor"/>
    </font>
    <font>
      <sz val="36"/>
      <color rgb="FF002060"/>
      <name val="Arial Narrow"/>
      <family val="2"/>
    </font>
    <font>
      <sz val="36"/>
      <name val="Arial"/>
      <family val="2"/>
    </font>
    <font>
      <b/>
      <sz val="36"/>
      <color theme="1"/>
      <name val="Arial"/>
      <family val="2"/>
    </font>
    <font>
      <strike/>
      <sz val="36"/>
      <name val="Arial"/>
      <family val="2"/>
    </font>
    <font>
      <b/>
      <strike/>
      <sz val="36"/>
      <name val="Arial"/>
      <family val="2"/>
    </font>
    <font>
      <sz val="36"/>
      <color theme="1"/>
      <name val="Arial"/>
      <family val="2"/>
    </font>
    <font>
      <sz val="36"/>
      <color theme="1"/>
      <name val="Calibri"/>
      <family val="2"/>
      <scheme val="minor"/>
    </font>
    <font>
      <b/>
      <sz val="36"/>
      <color rgb="FFFF0000"/>
      <name val="Arial"/>
      <family val="2"/>
    </font>
    <font>
      <b/>
      <sz val="24"/>
      <color rgb="FF002060"/>
      <name val="Arial"/>
      <family val="2"/>
    </font>
    <font>
      <b/>
      <sz val="32"/>
      <color rgb="FF002060"/>
      <name val="Arial"/>
      <family val="2"/>
    </font>
    <font>
      <b/>
      <strike/>
      <sz val="22"/>
      <name val="Arial"/>
      <family val="2"/>
    </font>
    <font>
      <b/>
      <sz val="48"/>
      <name val="Calibri"/>
      <family val="2"/>
      <scheme val="minor"/>
    </font>
    <font>
      <sz val="48"/>
      <name val="Calibri"/>
      <family val="2"/>
      <scheme val="minor"/>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diagonal/>
    </border>
  </borders>
  <cellStyleXfs count="161">
    <xf numFmtId="0" fontId="0" fillId="0" borderId="0"/>
    <xf numFmtId="0" fontId="32" fillId="2" borderId="0" applyNumberFormat="0" applyBorder="0" applyAlignment="0" applyProtection="0"/>
    <xf numFmtId="41" fontId="36" fillId="0" borderId="0" applyFont="0" applyFill="0" applyBorder="0" applyAlignment="0" applyProtection="0"/>
    <xf numFmtId="0" fontId="44" fillId="0" borderId="0" applyNumberFormat="0" applyFill="0" applyBorder="0" applyAlignment="0" applyProtection="0"/>
    <xf numFmtId="42" fontId="36" fillId="0" borderId="0" applyFont="0" applyFill="0" applyBorder="0" applyAlignment="0" applyProtection="0"/>
    <xf numFmtId="167" fontId="36" fillId="0" borderId="0" applyFont="0" applyFill="0" applyBorder="0" applyAlignment="0" applyProtection="0"/>
    <xf numFmtId="166" fontId="36" fillId="0" borderId="0" applyFont="0" applyFill="0" applyBorder="0" applyAlignment="0" applyProtection="0"/>
    <xf numFmtId="167" fontId="30" fillId="0" borderId="0" applyFont="0" applyFill="0" applyBorder="0" applyAlignment="0" applyProtection="0"/>
    <xf numFmtId="41" fontId="36" fillId="0" borderId="0" applyFont="0" applyFill="0" applyBorder="0" applyAlignment="0" applyProtection="0"/>
    <xf numFmtId="0" fontId="67" fillId="0" borderId="0"/>
    <xf numFmtId="0" fontId="36" fillId="0" borderId="0"/>
    <xf numFmtId="9" fontId="36" fillId="0" borderId="0" applyFont="0" applyFill="0" applyBorder="0" applyAlignment="0" applyProtection="0"/>
    <xf numFmtId="41" fontId="29" fillId="0" borderId="0" applyFont="0" applyFill="0" applyBorder="0" applyAlignment="0" applyProtection="0"/>
    <xf numFmtId="42" fontId="29" fillId="0" borderId="0" applyFont="0" applyFill="0" applyBorder="0" applyAlignment="0" applyProtection="0"/>
    <xf numFmtId="167" fontId="29" fillId="0" borderId="0" applyFont="0" applyFill="0" applyBorder="0" applyAlignment="0" applyProtection="0"/>
    <xf numFmtId="166" fontId="29" fillId="0" borderId="0" applyFont="0" applyFill="0" applyBorder="0" applyAlignment="0" applyProtection="0"/>
    <xf numFmtId="41" fontId="29" fillId="0" borderId="0" applyFont="0" applyFill="0" applyBorder="0" applyAlignment="0" applyProtection="0"/>
    <xf numFmtId="41" fontId="28" fillId="0" borderId="0" applyFont="0" applyFill="0" applyBorder="0" applyAlignment="0" applyProtection="0"/>
    <xf numFmtId="42" fontId="28" fillId="0" borderId="0" applyFont="0" applyFill="0" applyBorder="0" applyAlignment="0" applyProtection="0"/>
    <xf numFmtId="167" fontId="28" fillId="0" borderId="0" applyFont="0" applyFill="0" applyBorder="0" applyAlignment="0" applyProtection="0"/>
    <xf numFmtId="166" fontId="28" fillId="0" borderId="0" applyFont="0" applyFill="0" applyBorder="0" applyAlignment="0" applyProtection="0"/>
    <xf numFmtId="41" fontId="28" fillId="0" borderId="0" applyFont="0" applyFill="0" applyBorder="0" applyAlignment="0" applyProtection="0"/>
    <xf numFmtId="41" fontId="27" fillId="0" borderId="0" applyFont="0" applyFill="0" applyBorder="0" applyAlignment="0" applyProtection="0"/>
    <xf numFmtId="42" fontId="27" fillId="0" borderId="0" applyFont="0" applyFill="0" applyBorder="0" applyAlignment="0" applyProtection="0"/>
    <xf numFmtId="167" fontId="27" fillId="0" borderId="0" applyFont="0" applyFill="0" applyBorder="0" applyAlignment="0" applyProtection="0"/>
    <xf numFmtId="166" fontId="27" fillId="0" borderId="0" applyFont="0" applyFill="0" applyBorder="0" applyAlignment="0" applyProtection="0"/>
    <xf numFmtId="41" fontId="27" fillId="0" borderId="0" applyFont="0" applyFill="0" applyBorder="0" applyAlignment="0" applyProtection="0"/>
    <xf numFmtId="41" fontId="26" fillId="0" borderId="0" applyFont="0" applyFill="0" applyBorder="0" applyAlignment="0" applyProtection="0"/>
    <xf numFmtId="42" fontId="26" fillId="0" borderId="0" applyFont="0" applyFill="0" applyBorder="0" applyAlignment="0" applyProtection="0"/>
    <xf numFmtId="167" fontId="26" fillId="0" borderId="0" applyFont="0" applyFill="0" applyBorder="0" applyAlignment="0" applyProtection="0"/>
    <xf numFmtId="166" fontId="26" fillId="0" borderId="0" applyFont="0" applyFill="0" applyBorder="0" applyAlignment="0" applyProtection="0"/>
    <xf numFmtId="41" fontId="26" fillId="0" borderId="0" applyFont="0" applyFill="0" applyBorder="0" applyAlignment="0" applyProtection="0"/>
    <xf numFmtId="41" fontId="25" fillId="0" borderId="0" applyFont="0" applyFill="0" applyBorder="0" applyAlignment="0" applyProtection="0"/>
    <xf numFmtId="42"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41" fontId="25" fillId="0" borderId="0" applyFont="0" applyFill="0" applyBorder="0" applyAlignment="0" applyProtection="0"/>
    <xf numFmtId="41" fontId="24" fillId="0" borderId="0" applyFont="0" applyFill="0" applyBorder="0" applyAlignment="0" applyProtection="0"/>
    <xf numFmtId="42" fontId="24" fillId="0" borderId="0" applyFont="0" applyFill="0" applyBorder="0" applyAlignment="0" applyProtection="0"/>
    <xf numFmtId="167" fontId="24" fillId="0" borderId="0" applyFont="0" applyFill="0" applyBorder="0" applyAlignment="0" applyProtection="0"/>
    <xf numFmtId="166" fontId="24" fillId="0" borderId="0" applyFont="0" applyFill="0" applyBorder="0" applyAlignment="0" applyProtection="0"/>
    <xf numFmtId="41" fontId="24" fillId="0" borderId="0" applyFont="0" applyFill="0" applyBorder="0" applyAlignment="0" applyProtection="0"/>
    <xf numFmtId="0" fontId="23" fillId="0" borderId="0"/>
    <xf numFmtId="9" fontId="23" fillId="0" borderId="0" applyFont="0" applyFill="0" applyBorder="0" applyAlignment="0" applyProtection="0"/>
    <xf numFmtId="164" fontId="23"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167" fontId="22" fillId="0" borderId="0" applyFont="0" applyFill="0" applyBorder="0" applyAlignment="0" applyProtection="0"/>
    <xf numFmtId="166" fontId="22" fillId="0" borderId="0" applyFont="0" applyFill="0" applyBorder="0" applyAlignment="0" applyProtection="0"/>
    <xf numFmtId="41" fontId="22"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41" fontId="2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167" fontId="20" fillId="0" borderId="0" applyFont="0" applyFill="0" applyBorder="0" applyAlignment="0" applyProtection="0"/>
    <xf numFmtId="167" fontId="19" fillId="0" borderId="0" applyFont="0" applyFill="0" applyBorder="0" applyAlignment="0" applyProtection="0"/>
    <xf numFmtId="41" fontId="19" fillId="0" borderId="0" applyFont="0" applyFill="0" applyBorder="0" applyAlignment="0" applyProtection="0"/>
    <xf numFmtId="167"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6" fontId="19" fillId="0" borderId="0" applyFont="0" applyFill="0" applyBorder="0" applyAlignment="0" applyProtection="0"/>
    <xf numFmtId="42" fontId="19"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167" fontId="18"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7" fontId="17" fillId="0" borderId="0" applyFont="0" applyFill="0" applyBorder="0" applyAlignment="0" applyProtection="0"/>
    <xf numFmtId="0" fontId="17" fillId="0" borderId="0"/>
    <xf numFmtId="42" fontId="16" fillId="0" borderId="0" applyFont="0" applyFill="0" applyBorder="0" applyAlignment="0" applyProtection="0"/>
    <xf numFmtId="9" fontId="16" fillId="0" borderId="0" applyFont="0" applyFill="0" applyBorder="0" applyAlignment="0" applyProtection="0"/>
    <xf numFmtId="0" fontId="16" fillId="0" borderId="0"/>
    <xf numFmtId="167" fontId="16" fillId="0" borderId="0" applyFont="0" applyFill="0" applyBorder="0" applyAlignment="0" applyProtection="0"/>
    <xf numFmtId="41" fontId="15" fillId="0" borderId="0" applyFont="0" applyFill="0" applyBorder="0" applyAlignment="0" applyProtection="0"/>
    <xf numFmtId="42" fontId="15" fillId="0" borderId="0" applyFont="0" applyFill="0" applyBorder="0" applyAlignment="0" applyProtection="0"/>
    <xf numFmtId="167" fontId="15" fillId="0" borderId="0" applyFont="0" applyFill="0" applyBorder="0" applyAlignment="0" applyProtection="0"/>
    <xf numFmtId="166"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167" fontId="15" fillId="0" borderId="0" applyFont="0" applyFill="0" applyBorder="0" applyAlignment="0" applyProtection="0"/>
    <xf numFmtId="41" fontId="14" fillId="0" borderId="0" applyFont="0" applyFill="0" applyBorder="0" applyAlignment="0" applyProtection="0"/>
    <xf numFmtId="42" fontId="14" fillId="0" borderId="0" applyFont="0" applyFill="0" applyBorder="0" applyAlignment="0" applyProtection="0"/>
    <xf numFmtId="167" fontId="14" fillId="0" borderId="0" applyFont="0" applyFill="0" applyBorder="0" applyAlignment="0" applyProtection="0"/>
    <xf numFmtId="166"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42" fontId="13" fillId="0" borderId="0" applyFont="0" applyFill="0" applyBorder="0" applyAlignment="0" applyProtection="0"/>
    <xf numFmtId="0" fontId="13" fillId="0" borderId="0"/>
    <xf numFmtId="9" fontId="13" fillId="0" borderId="0" applyFont="0" applyFill="0" applyBorder="0" applyAlignment="0" applyProtection="0"/>
    <xf numFmtId="167" fontId="13" fillId="0" borderId="0" applyFont="0" applyFill="0" applyBorder="0" applyAlignment="0" applyProtection="0"/>
    <xf numFmtId="164" fontId="30"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167" fontId="13" fillId="0" borderId="0" applyFont="0" applyFill="0" applyBorder="0" applyAlignment="0" applyProtection="0"/>
    <xf numFmtId="166" fontId="13" fillId="0" borderId="0" applyFont="0" applyFill="0" applyBorder="0" applyAlignment="0" applyProtection="0"/>
    <xf numFmtId="44" fontId="30" fillId="0" borderId="0" applyFont="0" applyFill="0" applyBorder="0" applyAlignment="0" applyProtection="0"/>
    <xf numFmtId="41" fontId="12" fillId="0" borderId="0" applyFont="0" applyFill="0" applyBorder="0" applyAlignment="0" applyProtection="0"/>
    <xf numFmtId="42" fontId="12"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41"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166" fontId="11" fillId="0" borderId="0" applyFont="0" applyFill="0" applyBorder="0" applyAlignment="0" applyProtection="0"/>
    <xf numFmtId="0" fontId="10" fillId="0" borderId="0"/>
    <xf numFmtId="44" fontId="10"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41" fontId="67"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41" fontId="7" fillId="0" borderId="0" applyFont="0" applyFill="0" applyBorder="0" applyAlignment="0" applyProtection="0"/>
    <xf numFmtId="42" fontId="7" fillId="0" borderId="0" applyFont="0" applyFill="0" applyBorder="0" applyAlignment="0" applyProtection="0"/>
    <xf numFmtId="167" fontId="7" fillId="0" borderId="0" applyFont="0" applyFill="0" applyBorder="0" applyAlignment="0" applyProtection="0"/>
    <xf numFmtId="166" fontId="7" fillId="0" borderId="0" applyFont="0" applyFill="0" applyBorder="0" applyAlignment="0" applyProtection="0"/>
    <xf numFmtId="42" fontId="6" fillId="0" borderId="0" applyFont="0" applyFill="0" applyBorder="0" applyAlignment="0" applyProtection="0"/>
    <xf numFmtId="0" fontId="6" fillId="0" borderId="0"/>
    <xf numFmtId="9"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1" fontId="6" fillId="0" borderId="0" applyFont="0" applyFill="0" applyBorder="0" applyAlignment="0" applyProtection="0"/>
    <xf numFmtId="166" fontId="6" fillId="0" borderId="0" applyFont="0" applyFill="0" applyBorder="0" applyAlignment="0" applyProtection="0"/>
    <xf numFmtId="42" fontId="6" fillId="0" borderId="0" applyFont="0" applyFill="0" applyBorder="0" applyAlignment="0" applyProtection="0"/>
    <xf numFmtId="0" fontId="4" fillId="0" borderId="0"/>
    <xf numFmtId="165" fontId="4" fillId="0" borderId="0" applyFont="0" applyFill="0" applyBorder="0" applyAlignment="0" applyProtection="0"/>
    <xf numFmtId="0" fontId="3" fillId="0" borderId="0"/>
    <xf numFmtId="43" fontId="3" fillId="0" borderId="0" applyFont="0" applyFill="0" applyBorder="0" applyAlignment="0" applyProtection="0"/>
    <xf numFmtId="42" fontId="2" fillId="0" borderId="0" applyFont="0" applyFill="0" applyBorder="0" applyAlignment="0" applyProtection="0"/>
    <xf numFmtId="0" fontId="2" fillId="0" borderId="0"/>
    <xf numFmtId="9" fontId="2" fillId="0" borderId="0" applyFont="0" applyFill="0" applyBorder="0" applyAlignment="0" applyProtection="0"/>
    <xf numFmtId="167" fontId="2" fillId="0" borderId="0" applyFont="0" applyFill="0" applyBorder="0" applyAlignment="0" applyProtection="0"/>
    <xf numFmtId="41"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xf numFmtId="167" fontId="1" fillId="0" borderId="0" applyFont="0" applyFill="0" applyBorder="0" applyAlignment="0" applyProtection="0"/>
  </cellStyleXfs>
  <cellXfs count="218">
    <xf numFmtId="0" fontId="0" fillId="0" borderId="0" xfId="0"/>
    <xf numFmtId="0" fontId="34"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35" fillId="0" borderId="0" xfId="0" applyFont="1" applyBorder="1" applyAlignment="1">
      <alignment vertical="center" wrapText="1"/>
    </xf>
    <xf numFmtId="0" fontId="0" fillId="0" borderId="0" xfId="0" applyFont="1" applyFill="1" applyBorder="1" applyAlignment="1">
      <alignment horizontal="center" vertical="center" wrapText="1"/>
    </xf>
    <xf numFmtId="0" fontId="37" fillId="4" borderId="0" xfId="0" applyFont="1" applyFill="1" applyBorder="1" applyAlignment="1">
      <alignment vertical="center" wrapText="1"/>
    </xf>
    <xf numFmtId="0" fontId="0" fillId="0" borderId="0" xfId="0" applyFont="1" applyAlignment="1">
      <alignment horizontal="center" vertical="center" wrapText="1"/>
    </xf>
    <xf numFmtId="0" fontId="0" fillId="0" borderId="0" xfId="0" applyFont="1" applyAlignment="1">
      <alignment wrapText="1"/>
    </xf>
    <xf numFmtId="0" fontId="0" fillId="0" borderId="1" xfId="0" applyFont="1" applyBorder="1" applyAlignment="1">
      <alignment wrapText="1"/>
    </xf>
    <xf numFmtId="0" fontId="40" fillId="4" borderId="0" xfId="0" applyFont="1" applyFill="1" applyBorder="1" applyAlignment="1">
      <alignment horizontal="center" vertical="center" wrapText="1"/>
    </xf>
    <xf numFmtId="0" fontId="41" fillId="0" borderId="0" xfId="0" applyFont="1" applyBorder="1" applyAlignment="1">
      <alignment horizontal="center" vertical="center" wrapText="1"/>
    </xf>
    <xf numFmtId="0" fontId="35" fillId="0" borderId="0" xfId="0" applyFont="1" applyBorder="1" applyAlignment="1">
      <alignment horizontal="left" vertical="center" wrapText="1"/>
    </xf>
    <xf numFmtId="0" fontId="34" fillId="3" borderId="0" xfId="0" applyFont="1" applyFill="1" applyAlignment="1">
      <alignment horizontal="center" vertical="center" wrapText="1"/>
    </xf>
    <xf numFmtId="0" fontId="34" fillId="0" borderId="2" xfId="0" applyFont="1" applyBorder="1" applyAlignment="1">
      <alignment horizontal="center" vertical="center" wrapText="1"/>
    </xf>
    <xf numFmtId="0" fontId="37" fillId="4" borderId="0" xfId="0" applyFont="1" applyFill="1" applyAlignment="1">
      <alignment vertical="center" wrapText="1"/>
    </xf>
    <xf numFmtId="0" fontId="34"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45" fillId="0" borderId="0" xfId="3" quotePrefix="1" applyFont="1" applyBorder="1" applyAlignment="1">
      <alignment horizontal="center" vertical="center" wrapText="1"/>
    </xf>
    <xf numFmtId="0" fontId="31"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46" fillId="0" borderId="2" xfId="0" applyFont="1" applyBorder="1" applyAlignment="1">
      <alignment horizontal="center" vertical="center" wrapText="1"/>
    </xf>
    <xf numFmtId="167" fontId="37" fillId="4" borderId="0" xfId="0" applyNumberFormat="1" applyFont="1" applyFill="1" applyAlignment="1">
      <alignment vertical="center" wrapText="1"/>
    </xf>
    <xf numFmtId="171" fontId="37" fillId="4" borderId="0" xfId="0" applyNumberFormat="1" applyFont="1" applyFill="1" applyAlignment="1">
      <alignment vertical="center" wrapText="1"/>
    </xf>
    <xf numFmtId="0" fontId="57" fillId="4" borderId="17" xfId="1" applyFont="1" applyFill="1" applyBorder="1" applyAlignment="1">
      <alignment horizontal="center" vertical="center" wrapText="1"/>
    </xf>
    <xf numFmtId="0" fontId="0" fillId="4" borderId="0" xfId="0" applyFill="1"/>
    <xf numFmtId="0" fontId="0" fillId="0" borderId="0" xfId="0" applyFill="1"/>
    <xf numFmtId="0" fontId="64" fillId="4" borderId="0" xfId="0" applyFont="1" applyFill="1"/>
    <xf numFmtId="0" fontId="64" fillId="0" borderId="0" xfId="0" applyFont="1" applyFill="1"/>
    <xf numFmtId="0" fontId="58" fillId="4" borderId="0" xfId="0" applyFont="1" applyFill="1" applyBorder="1" applyAlignment="1">
      <alignment horizontal="center" vertical="center" wrapText="1"/>
    </xf>
    <xf numFmtId="39" fontId="61" fillId="3" borderId="2" xfId="9" applyNumberFormat="1" applyFont="1" applyFill="1" applyBorder="1" applyAlignment="1">
      <alignment horizontal="right" vertical="center" wrapText="1"/>
    </xf>
    <xf numFmtId="0" fontId="0" fillId="3" borderId="0" xfId="0" applyFill="1"/>
    <xf numFmtId="0" fontId="34"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46"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48"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5" fontId="30" fillId="3" borderId="2" xfId="0" applyNumberFormat="1" applyFont="1" applyFill="1" applyBorder="1" applyAlignment="1">
      <alignment wrapText="1"/>
    </xf>
    <xf numFmtId="0" fontId="34" fillId="3" borderId="11" xfId="0" applyFont="1" applyFill="1" applyBorder="1" applyAlignment="1">
      <alignment horizontal="center" vertical="center" wrapText="1"/>
    </xf>
    <xf numFmtId="14" fontId="52"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4" fontId="35"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167" fontId="0" fillId="3" borderId="0" xfId="0" applyNumberFormat="1" applyFont="1" applyFill="1" applyAlignment="1">
      <alignment horizontal="center" vertical="center" wrapText="1"/>
    </xf>
    <xf numFmtId="171" fontId="30"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41" fillId="3" borderId="0" xfId="0" applyFont="1" applyFill="1" applyBorder="1" applyAlignment="1">
      <alignment horizontal="center" vertical="center" wrapText="1"/>
    </xf>
    <xf numFmtId="0" fontId="53" fillId="3" borderId="0" xfId="0" applyFont="1" applyFill="1" applyBorder="1" applyAlignment="1">
      <alignment horizontal="left" vertical="center" wrapText="1"/>
    </xf>
    <xf numFmtId="0" fontId="30" fillId="3" borderId="0" xfId="0" applyFont="1" applyFill="1" applyBorder="1" applyAlignment="1">
      <alignment horizontal="center" vertical="center" wrapText="1"/>
    </xf>
    <xf numFmtId="0" fontId="0" fillId="0" borderId="0" xfId="0" applyAlignment="1">
      <alignment horizontal="center" vertical="center"/>
    </xf>
    <xf numFmtId="0" fontId="64" fillId="3" borderId="0" xfId="0" applyFont="1" applyFill="1"/>
    <xf numFmtId="0" fontId="73" fillId="0" borderId="0" xfId="0" applyFont="1" applyBorder="1" applyAlignment="1">
      <alignment horizontal="right" vertical="center" wrapText="1"/>
    </xf>
    <xf numFmtId="0" fontId="73" fillId="0" borderId="0" xfId="0" applyFont="1" applyFill="1" applyAlignment="1">
      <alignment horizontal="right" vertical="center" wrapText="1"/>
    </xf>
    <xf numFmtId="0" fontId="73" fillId="3" borderId="0" xfId="0" applyFont="1" applyFill="1" applyBorder="1" applyAlignment="1">
      <alignment horizontal="right" vertical="center" wrapText="1"/>
    </xf>
    <xf numFmtId="171" fontId="73" fillId="3" borderId="0" xfId="0" applyNumberFormat="1" applyFont="1" applyFill="1" applyAlignment="1">
      <alignment horizontal="center" vertical="center" wrapText="1"/>
    </xf>
    <xf numFmtId="0" fontId="59" fillId="3" borderId="2" xfId="0" applyFont="1" applyFill="1" applyBorder="1" applyAlignment="1">
      <alignment horizontal="center" vertical="center" wrapText="1"/>
    </xf>
    <xf numFmtId="15" fontId="60" fillId="3" borderId="2" xfId="0" applyNumberFormat="1" applyFont="1" applyFill="1" applyBorder="1" applyAlignment="1">
      <alignment horizontal="center" vertical="center" wrapText="1"/>
    </xf>
    <xf numFmtId="0" fontId="60" fillId="3" borderId="2" xfId="0" applyFont="1" applyFill="1" applyBorder="1" applyAlignment="1">
      <alignment horizontal="left" vertical="center" wrapText="1"/>
    </xf>
    <xf numFmtId="0" fontId="60" fillId="3" borderId="2" xfId="0" applyFont="1" applyFill="1" applyBorder="1" applyAlignment="1">
      <alignment horizontal="center" vertical="center" wrapText="1"/>
    </xf>
    <xf numFmtId="169" fontId="60" fillId="3" borderId="2" xfId="7" applyNumberFormat="1" applyFont="1" applyFill="1" applyBorder="1" applyAlignment="1">
      <alignment horizontal="center" vertical="center" wrapText="1"/>
    </xf>
    <xf numFmtId="0" fontId="60" fillId="3" borderId="2" xfId="7" applyNumberFormat="1" applyFont="1" applyFill="1" applyBorder="1" applyAlignment="1">
      <alignment horizontal="center" vertical="center" wrapText="1"/>
    </xf>
    <xf numFmtId="0" fontId="62" fillId="3" borderId="2" xfId="0" applyFont="1" applyFill="1" applyBorder="1" applyAlignment="1">
      <alignment horizontal="left" vertical="center" wrapText="1"/>
    </xf>
    <xf numFmtId="15" fontId="62" fillId="3" borderId="2" xfId="0" applyNumberFormat="1" applyFont="1" applyFill="1" applyBorder="1" applyAlignment="1">
      <alignment horizontal="center" vertical="center" wrapText="1"/>
    </xf>
    <xf numFmtId="0" fontId="62" fillId="3" borderId="2" xfId="0" applyFont="1" applyFill="1" applyBorder="1" applyAlignment="1">
      <alignment horizontal="center" vertical="center" wrapText="1"/>
    </xf>
    <xf numFmtId="169" fontId="62" fillId="3" borderId="2" xfId="7" applyNumberFormat="1" applyFont="1" applyFill="1" applyBorder="1" applyAlignment="1">
      <alignment horizontal="center" vertical="center" wrapText="1"/>
    </xf>
    <xf numFmtId="0" fontId="73" fillId="0" borderId="0" xfId="0" applyFont="1"/>
    <xf numFmtId="0" fontId="58" fillId="4" borderId="4" xfId="0" applyFont="1" applyFill="1" applyBorder="1" applyAlignment="1">
      <alignment horizontal="center" vertical="center" wrapText="1"/>
    </xf>
    <xf numFmtId="0" fontId="56" fillId="6" borderId="20" xfId="1" applyFont="1" applyFill="1" applyBorder="1" applyAlignment="1">
      <alignment horizontal="center" vertical="center" wrapText="1"/>
    </xf>
    <xf numFmtId="0" fontId="0" fillId="3" borderId="2" xfId="0" applyFill="1" applyBorder="1"/>
    <xf numFmtId="49" fontId="33" fillId="0" borderId="0" xfId="0" applyNumberFormat="1" applyFont="1" applyFill="1" applyBorder="1" applyAlignment="1">
      <alignment horizontal="center" vertical="center" wrapText="1"/>
    </xf>
    <xf numFmtId="49" fontId="33" fillId="0" borderId="0" xfId="0" applyNumberFormat="1" applyFont="1" applyFill="1" applyAlignment="1">
      <alignment horizontal="center" wrapText="1"/>
    </xf>
    <xf numFmtId="49" fontId="33" fillId="0" borderId="0" xfId="0" applyNumberFormat="1" applyFont="1" applyFill="1" applyAlignment="1">
      <alignment horizontal="center" vertical="center" wrapText="1"/>
    </xf>
    <xf numFmtId="49" fontId="33" fillId="3" borderId="0" xfId="0" applyNumberFormat="1" applyFont="1" applyFill="1" applyAlignment="1">
      <alignment horizontal="center" vertical="center" wrapText="1"/>
    </xf>
    <xf numFmtId="49" fontId="0" fillId="0" borderId="0" xfId="0" applyNumberFormat="1"/>
    <xf numFmtId="0" fontId="75" fillId="3" borderId="2" xfId="0" applyFont="1" applyFill="1" applyBorder="1" applyAlignment="1">
      <alignment horizontal="center" vertical="center" wrapText="1"/>
    </xf>
    <xf numFmtId="167" fontId="55" fillId="3" borderId="0" xfId="145" applyFont="1" applyFill="1" applyAlignment="1">
      <alignment horizontal="right" vertical="center" wrapText="1"/>
    </xf>
    <xf numFmtId="167" fontId="54" fillId="3" borderId="0" xfId="145" applyFont="1" applyFill="1" applyAlignment="1">
      <alignment horizontal="right" vertical="center" wrapText="1"/>
    </xf>
    <xf numFmtId="0" fontId="38" fillId="3" borderId="0" xfId="146" applyNumberFormat="1" applyFont="1" applyFill="1" applyAlignment="1">
      <alignment horizontal="left" wrapText="1"/>
    </xf>
    <xf numFmtId="167" fontId="74" fillId="3" borderId="0" xfId="145" applyFont="1" applyFill="1" applyAlignment="1">
      <alignment horizontal="right" vertical="center" wrapText="1"/>
    </xf>
    <xf numFmtId="165" fontId="38" fillId="3" borderId="0" xfId="146" applyNumberFormat="1" applyFont="1" applyFill="1" applyAlignment="1">
      <alignment horizontal="left" wrapText="1"/>
    </xf>
    <xf numFmtId="41" fontId="73" fillId="3" borderId="0" xfId="146" applyFont="1" applyFill="1" applyAlignment="1">
      <alignment horizontal="center" vertical="center" wrapText="1"/>
    </xf>
    <xf numFmtId="41" fontId="73" fillId="3" borderId="0" xfId="146" applyFont="1" applyFill="1" applyBorder="1" applyAlignment="1">
      <alignment horizontal="right" vertical="center" wrapText="1"/>
    </xf>
    <xf numFmtId="0" fontId="38" fillId="3" borderId="2" xfId="146" applyNumberFormat="1" applyFont="1" applyFill="1" applyBorder="1" applyAlignment="1">
      <alignment horizontal="left" wrapText="1"/>
    </xf>
    <xf numFmtId="168" fontId="47" fillId="3" borderId="2" xfId="148" applyNumberFormat="1" applyFont="1" applyFill="1" applyBorder="1" applyAlignment="1">
      <alignment horizontal="left" wrapText="1"/>
    </xf>
    <xf numFmtId="168" fontId="48" fillId="3" borderId="2" xfId="148" applyNumberFormat="1" applyFont="1" applyFill="1" applyBorder="1" applyAlignment="1">
      <alignment wrapText="1"/>
    </xf>
    <xf numFmtId="168" fontId="48" fillId="0" borderId="2" xfId="148" applyNumberFormat="1" applyFont="1" applyBorder="1" applyAlignment="1">
      <alignment wrapText="1"/>
    </xf>
    <xf numFmtId="168" fontId="47" fillId="0" borderId="2" xfId="148" applyNumberFormat="1" applyFont="1" applyBorder="1" applyAlignment="1">
      <alignment horizontal="left" wrapText="1"/>
    </xf>
    <xf numFmtId="41" fontId="73" fillId="0" borderId="0" xfId="146" applyFont="1" applyFill="1" applyAlignment="1">
      <alignment horizontal="right" vertical="center" wrapText="1"/>
    </xf>
    <xf numFmtId="0" fontId="33" fillId="0" borderId="2" xfId="146" applyNumberFormat="1" applyFont="1" applyBorder="1" applyAlignment="1">
      <alignment horizontal="center" vertical="center" wrapText="1"/>
    </xf>
    <xf numFmtId="0" fontId="38" fillId="0" borderId="0" xfId="146" applyNumberFormat="1" applyFont="1" applyAlignment="1">
      <alignment horizontal="left" wrapText="1"/>
    </xf>
    <xf numFmtId="41" fontId="73" fillId="0" borderId="0" xfId="146" applyFont="1" applyBorder="1" applyAlignment="1">
      <alignment horizontal="right" vertical="center" wrapText="1"/>
    </xf>
    <xf numFmtId="42" fontId="30" fillId="3" borderId="0" xfId="148" applyFont="1" applyFill="1" applyBorder="1" applyAlignment="1">
      <alignment horizontal="center" wrapText="1"/>
    </xf>
    <xf numFmtId="42" fontId="30" fillId="3" borderId="0" xfId="148" applyFont="1" applyFill="1" applyBorder="1" applyAlignment="1">
      <alignment horizontal="center" vertical="center" wrapText="1"/>
    </xf>
    <xf numFmtId="0" fontId="5" fillId="0" borderId="0" xfId="0" applyFont="1" applyAlignment="1">
      <alignment wrapText="1"/>
    </xf>
    <xf numFmtId="0" fontId="5" fillId="3" borderId="0" xfId="0" applyFont="1" applyFill="1" applyAlignment="1">
      <alignment wrapText="1"/>
    </xf>
    <xf numFmtId="0" fontId="0" fillId="0" borderId="2" xfId="0" applyBorder="1"/>
    <xf numFmtId="0" fontId="0" fillId="0" borderId="0" xfId="0" applyBorder="1"/>
    <xf numFmtId="0" fontId="39" fillId="0" borderId="0" xfId="0" applyFont="1" applyAlignment="1">
      <alignment wrapText="1"/>
    </xf>
    <xf numFmtId="0" fontId="39" fillId="0" borderId="0" xfId="0" applyFont="1" applyAlignment="1">
      <alignment horizontal="center" vertical="center" wrapText="1"/>
    </xf>
    <xf numFmtId="167" fontId="39" fillId="0" borderId="0" xfId="0" applyNumberFormat="1" applyFont="1" applyAlignment="1">
      <alignment wrapText="1"/>
    </xf>
    <xf numFmtId="0" fontId="39" fillId="3" borderId="0" xfId="0" applyFont="1" applyFill="1" applyAlignment="1">
      <alignment wrapText="1"/>
    </xf>
    <xf numFmtId="0" fontId="39" fillId="3" borderId="0" xfId="0" applyFont="1" applyFill="1" applyAlignment="1">
      <alignment horizontal="center" vertical="center" wrapText="1"/>
    </xf>
    <xf numFmtId="167" fontId="39" fillId="3" borderId="0" xfId="0" applyNumberFormat="1" applyFont="1" applyFill="1" applyAlignment="1">
      <alignment wrapText="1"/>
    </xf>
    <xf numFmtId="165" fontId="39" fillId="3" borderId="0" xfId="0" applyNumberFormat="1" applyFont="1" applyFill="1" applyAlignment="1">
      <alignment wrapText="1"/>
    </xf>
    <xf numFmtId="167" fontId="83" fillId="3" borderId="0" xfId="0" applyNumberFormat="1" applyFont="1" applyFill="1" applyAlignment="1">
      <alignment wrapText="1"/>
    </xf>
    <xf numFmtId="171" fontId="39" fillId="3" borderId="0" xfId="0" applyNumberFormat="1" applyFont="1" applyFill="1" applyAlignment="1">
      <alignment wrapText="1"/>
    </xf>
    <xf numFmtId="171" fontId="39" fillId="3" borderId="0" xfId="0" applyNumberFormat="1" applyFont="1" applyFill="1" applyAlignment="1">
      <alignment horizontal="center" vertical="center" wrapText="1"/>
    </xf>
    <xf numFmtId="167" fontId="39" fillId="3" borderId="0" xfId="0" applyNumberFormat="1" applyFont="1" applyFill="1" applyAlignment="1">
      <alignment horizontal="center" vertical="center" wrapText="1"/>
    </xf>
    <xf numFmtId="167" fontId="84" fillId="3" borderId="0" xfId="145" applyFont="1" applyFill="1" applyAlignment="1">
      <alignment horizontal="right" vertical="center" wrapText="1"/>
    </xf>
    <xf numFmtId="0" fontId="85" fillId="6" borderId="20" xfId="1" applyFont="1" applyFill="1" applyBorder="1" applyAlignment="1">
      <alignment horizontal="center" vertical="center" wrapText="1"/>
    </xf>
    <xf numFmtId="167" fontId="77" fillId="3" borderId="2" xfId="7" applyFont="1" applyFill="1" applyBorder="1" applyAlignment="1">
      <alignment horizontal="center" vertical="center" wrapText="1"/>
    </xf>
    <xf numFmtId="169" fontId="77" fillId="3" borderId="2" xfId="7" applyNumberFormat="1" applyFont="1" applyFill="1" applyBorder="1" applyAlignment="1">
      <alignment horizontal="center" vertical="center" wrapText="1"/>
    </xf>
    <xf numFmtId="0" fontId="39" fillId="3" borderId="2" xfId="0" applyFont="1" applyFill="1" applyBorder="1"/>
    <xf numFmtId="0" fontId="39" fillId="0" borderId="2" xfId="0" applyFont="1" applyBorder="1"/>
    <xf numFmtId="0" fontId="39" fillId="0" borderId="0" xfId="0" applyFont="1"/>
    <xf numFmtId="0" fontId="70" fillId="4" borderId="0" xfId="0" applyFont="1" applyFill="1" applyBorder="1" applyAlignment="1">
      <alignment horizontal="center" vertical="center" wrapText="1"/>
    </xf>
    <xf numFmtId="49" fontId="93" fillId="7" borderId="16" xfId="1" applyNumberFormat="1" applyFont="1" applyFill="1" applyBorder="1" applyAlignment="1">
      <alignment horizontal="center" vertical="center" wrapText="1"/>
    </xf>
    <xf numFmtId="0" fontId="93" fillId="7" borderId="16" xfId="1" applyFont="1" applyFill="1" applyBorder="1" applyAlignment="1">
      <alignment horizontal="center" vertical="center" wrapText="1"/>
    </xf>
    <xf numFmtId="166" fontId="94" fillId="7" borderId="16" xfId="147" applyFont="1" applyFill="1" applyBorder="1" applyAlignment="1">
      <alignment horizontal="center" vertical="center" wrapText="1"/>
    </xf>
    <xf numFmtId="0" fontId="94" fillId="7" borderId="16" xfId="1" applyFont="1" applyFill="1" applyBorder="1" applyAlignment="1">
      <alignment horizontal="center" vertical="center" wrapText="1"/>
    </xf>
    <xf numFmtId="0" fontId="69" fillId="3" borderId="2" xfId="0" applyFont="1" applyFill="1" applyBorder="1" applyAlignment="1">
      <alignment horizontal="center" vertical="center" wrapText="1"/>
    </xf>
    <xf numFmtId="14" fontId="60" fillId="3" borderId="2" xfId="0" applyNumberFormat="1" applyFont="1" applyFill="1" applyBorder="1" applyAlignment="1">
      <alignment horizontal="center" vertical="center" wrapText="1"/>
    </xf>
    <xf numFmtId="44" fontId="86" fillId="3" borderId="2" xfId="117" applyFont="1" applyFill="1" applyBorder="1" applyAlignment="1">
      <alignment horizontal="center" vertical="center" wrapText="1"/>
    </xf>
    <xf numFmtId="169" fontId="77" fillId="3" borderId="2" xfId="117" applyNumberFormat="1" applyFont="1" applyFill="1" applyBorder="1" applyAlignment="1">
      <alignment horizontal="center" vertical="center" wrapText="1"/>
    </xf>
    <xf numFmtId="0" fontId="78" fillId="3" borderId="2" xfId="0" applyFont="1" applyFill="1" applyBorder="1" applyAlignment="1">
      <alignment horizontal="center" vertical="center" wrapText="1"/>
    </xf>
    <xf numFmtId="0" fontId="63" fillId="3" borderId="2" xfId="0" applyFont="1" applyFill="1" applyBorder="1" applyAlignment="1">
      <alignment horizontal="center" vertical="center" wrapText="1"/>
    </xf>
    <xf numFmtId="14" fontId="62" fillId="3" borderId="2" xfId="0" applyNumberFormat="1" applyFont="1" applyFill="1" applyBorder="1" applyAlignment="1">
      <alignment horizontal="center" vertical="center" wrapText="1"/>
    </xf>
    <xf numFmtId="44" fontId="90" fillId="3" borderId="2" xfId="117" applyFont="1" applyFill="1" applyBorder="1" applyAlignment="1">
      <alignment horizontal="center" vertical="center" wrapText="1"/>
    </xf>
    <xf numFmtId="169" fontId="87" fillId="3" borderId="2" xfId="117" applyNumberFormat="1" applyFont="1" applyFill="1" applyBorder="1" applyAlignment="1">
      <alignment horizontal="center" vertical="center" wrapText="1"/>
    </xf>
    <xf numFmtId="0" fontId="80" fillId="3" borderId="2" xfId="0" applyFont="1" applyFill="1" applyBorder="1" applyAlignment="1">
      <alignment horizontal="center" vertical="center" wrapText="1"/>
    </xf>
    <xf numFmtId="0" fontId="81" fillId="3" borderId="2" xfId="0" applyFont="1" applyFill="1" applyBorder="1" applyAlignment="1">
      <alignment horizontal="center" vertical="center" wrapText="1"/>
    </xf>
    <xf numFmtId="14" fontId="82" fillId="3" borderId="2" xfId="0" applyNumberFormat="1" applyFont="1" applyFill="1" applyBorder="1" applyAlignment="1">
      <alignment horizontal="center" vertical="center" wrapText="1"/>
    </xf>
    <xf numFmtId="0" fontId="82" fillId="3" borderId="2" xfId="0" applyFont="1" applyFill="1" applyBorder="1" applyAlignment="1">
      <alignment horizontal="left" vertical="center" wrapText="1"/>
    </xf>
    <xf numFmtId="0" fontId="82" fillId="3" borderId="2" xfId="0" applyFont="1" applyFill="1" applyBorder="1" applyAlignment="1">
      <alignment horizontal="center" vertical="center" wrapText="1"/>
    </xf>
    <xf numFmtId="44" fontId="88" fillId="3" borderId="2" xfId="117" applyFont="1" applyFill="1" applyBorder="1" applyAlignment="1">
      <alignment horizontal="center" vertical="center" wrapText="1"/>
    </xf>
    <xf numFmtId="169" fontId="89" fillId="3" borderId="2" xfId="117" applyNumberFormat="1" applyFont="1" applyFill="1" applyBorder="1" applyAlignment="1">
      <alignment horizontal="center" vertical="center" wrapText="1"/>
    </xf>
    <xf numFmtId="15" fontId="82" fillId="3" borderId="2" xfId="0" applyNumberFormat="1" applyFont="1" applyFill="1" applyBorder="1" applyAlignment="1">
      <alignment horizontal="center" vertical="center" wrapText="1"/>
    </xf>
    <xf numFmtId="169" fontId="92" fillId="3" borderId="2" xfId="117" applyNumberFormat="1" applyFont="1" applyFill="1" applyBorder="1" applyAlignment="1">
      <alignment horizontal="center" vertical="center" wrapText="1"/>
    </xf>
    <xf numFmtId="44" fontId="92" fillId="3" borderId="2" xfId="117" applyFont="1" applyFill="1" applyBorder="1" applyAlignment="1">
      <alignment horizontal="center" vertical="center" wrapText="1"/>
    </xf>
    <xf numFmtId="169" fontId="60" fillId="3" borderId="2" xfId="117" applyNumberFormat="1" applyFont="1" applyFill="1" applyBorder="1" applyAlignment="1">
      <alignment horizontal="center" vertical="center" wrapText="1"/>
    </xf>
    <xf numFmtId="169" fontId="62" fillId="3" borderId="2" xfId="117" applyNumberFormat="1" applyFont="1" applyFill="1" applyBorder="1" applyAlignment="1">
      <alignment horizontal="center" vertical="center" wrapText="1"/>
    </xf>
    <xf numFmtId="0" fontId="68" fillId="3" borderId="18" xfId="0" applyFont="1" applyFill="1" applyBorder="1" applyAlignment="1">
      <alignment horizontal="center" vertical="center" wrapText="1"/>
    </xf>
    <xf numFmtId="0" fontId="68" fillId="3" borderId="14" xfId="0" applyFont="1" applyFill="1" applyBorder="1" applyAlignment="1">
      <alignment horizontal="center" vertical="center" wrapText="1"/>
    </xf>
    <xf numFmtId="0" fontId="68" fillId="3" borderId="18" xfId="0" applyFont="1" applyFill="1" applyBorder="1" applyAlignment="1">
      <alignment horizontal="left" vertical="center" wrapText="1"/>
    </xf>
    <xf numFmtId="14" fontId="68" fillId="3" borderId="18" xfId="0" applyNumberFormat="1" applyFont="1" applyFill="1" applyBorder="1" applyAlignment="1">
      <alignment horizontal="center" vertical="center" wrapText="1"/>
    </xf>
    <xf numFmtId="0" fontId="68" fillId="3" borderId="2" xfId="0" applyFont="1" applyFill="1" applyBorder="1" applyAlignment="1">
      <alignment horizontal="center" vertical="center" wrapText="1"/>
    </xf>
    <xf numFmtId="0" fontId="68" fillId="3" borderId="5" xfId="0" applyFont="1" applyFill="1" applyBorder="1" applyAlignment="1">
      <alignment horizontal="center" vertical="center" wrapText="1"/>
    </xf>
    <xf numFmtId="0" fontId="68" fillId="3" borderId="2" xfId="0" applyFont="1" applyFill="1" applyBorder="1" applyAlignment="1">
      <alignment horizontal="left" vertical="center" wrapText="1"/>
    </xf>
    <xf numFmtId="14" fontId="61" fillId="3" borderId="18" xfId="0" applyNumberFormat="1" applyFont="1" applyFill="1" applyBorder="1" applyAlignment="1">
      <alignment horizontal="center" vertical="center" wrapText="1"/>
    </xf>
    <xf numFmtId="0" fontId="79" fillId="3" borderId="2" xfId="0" applyFont="1" applyFill="1" applyBorder="1" applyAlignment="1">
      <alignment horizontal="center" vertical="center" wrapText="1"/>
    </xf>
    <xf numFmtId="0" fontId="61" fillId="3" borderId="2" xfId="0" applyFont="1" applyFill="1" applyBorder="1" applyAlignment="1">
      <alignment horizontal="left" vertical="center" wrapText="1"/>
    </xf>
    <xf numFmtId="170" fontId="68" fillId="3" borderId="18" xfId="146" applyNumberFormat="1" applyFont="1" applyFill="1" applyBorder="1" applyAlignment="1">
      <alignment horizontal="left" vertical="center" wrapText="1"/>
    </xf>
    <xf numFmtId="0" fontId="95" fillId="3" borderId="2" xfId="0" applyFont="1" applyFill="1" applyBorder="1" applyAlignment="1">
      <alignment horizontal="center" vertical="center" wrapText="1"/>
    </xf>
    <xf numFmtId="49" fontId="68" fillId="3" borderId="2" xfId="0" applyNumberFormat="1" applyFont="1" applyFill="1" applyBorder="1" applyAlignment="1">
      <alignment horizontal="center" vertical="center" wrapText="1"/>
    </xf>
    <xf numFmtId="0" fontId="68" fillId="3" borderId="4" xfId="0" applyFont="1" applyFill="1" applyBorder="1" applyAlignment="1">
      <alignment horizontal="center" vertical="center" wrapText="1"/>
    </xf>
    <xf numFmtId="0" fontId="68" fillId="3" borderId="2" xfId="0" applyFont="1" applyFill="1" applyBorder="1" applyAlignment="1">
      <alignment horizontal="justify" vertical="center" wrapText="1"/>
    </xf>
    <xf numFmtId="0" fontId="68" fillId="3" borderId="2" xfId="0" applyFont="1" applyFill="1" applyBorder="1" applyAlignment="1">
      <alignment vertical="center" wrapText="1"/>
    </xf>
    <xf numFmtId="0" fontId="69" fillId="3" borderId="17" xfId="0" applyFont="1" applyFill="1" applyBorder="1" applyAlignment="1">
      <alignment horizontal="center" vertical="center" wrapText="1"/>
    </xf>
    <xf numFmtId="0" fontId="59" fillId="3" borderId="17" xfId="0" applyFont="1" applyFill="1" applyBorder="1" applyAlignment="1">
      <alignment horizontal="center" vertical="center" wrapText="1"/>
    </xf>
    <xf numFmtId="15" fontId="60" fillId="3" borderId="17" xfId="0" applyNumberFormat="1" applyFont="1" applyFill="1" applyBorder="1" applyAlignment="1">
      <alignment horizontal="center" vertical="center" wrapText="1"/>
    </xf>
    <xf numFmtId="0" fontId="60" fillId="3" borderId="17" xfId="0" applyFont="1" applyFill="1" applyBorder="1" applyAlignment="1">
      <alignment horizontal="left" vertical="center" wrapText="1"/>
    </xf>
    <xf numFmtId="0" fontId="60" fillId="3" borderId="17" xfId="0" applyFont="1" applyFill="1" applyBorder="1" applyAlignment="1">
      <alignment horizontal="center" vertical="center" wrapText="1"/>
    </xf>
    <xf numFmtId="44" fontId="86" fillId="3" borderId="17" xfId="117" applyFont="1" applyFill="1" applyBorder="1" applyAlignment="1">
      <alignment horizontal="center" vertical="center" wrapText="1"/>
    </xf>
    <xf numFmtId="169" fontId="77" fillId="3" borderId="17" xfId="117" applyNumberFormat="1" applyFont="1" applyFill="1" applyBorder="1" applyAlignment="1">
      <alignment horizontal="center" vertical="center" wrapText="1"/>
    </xf>
    <xf numFmtId="0" fontId="69" fillId="3" borderId="18" xfId="0" applyFont="1" applyFill="1" applyBorder="1" applyAlignment="1">
      <alignment horizontal="center" vertical="center" wrapText="1"/>
    </xf>
    <xf numFmtId="0" fontId="59" fillId="3" borderId="18" xfId="0" applyFont="1" applyFill="1" applyBorder="1" applyAlignment="1">
      <alignment horizontal="center" vertical="center" wrapText="1"/>
    </xf>
    <xf numFmtId="15" fontId="60" fillId="3" borderId="18" xfId="0" applyNumberFormat="1" applyFont="1" applyFill="1" applyBorder="1" applyAlignment="1">
      <alignment horizontal="center" vertical="center" wrapText="1"/>
    </xf>
    <xf numFmtId="0" fontId="60" fillId="3" borderId="18" xfId="0" applyFont="1" applyFill="1" applyBorder="1" applyAlignment="1">
      <alignment horizontal="left" vertical="center" wrapText="1"/>
    </xf>
    <xf numFmtId="0" fontId="60" fillId="3" borderId="18" xfId="0" applyFont="1" applyFill="1" applyBorder="1" applyAlignment="1">
      <alignment horizontal="center" vertical="center" wrapText="1"/>
    </xf>
    <xf numFmtId="44" fontId="86" fillId="3" borderId="18" xfId="117" applyFont="1" applyFill="1" applyBorder="1" applyAlignment="1">
      <alignment horizontal="center" vertical="center" wrapText="1"/>
    </xf>
    <xf numFmtId="169" fontId="77" fillId="3" borderId="18" xfId="117" applyNumberFormat="1" applyFont="1" applyFill="1" applyBorder="1" applyAlignment="1">
      <alignment horizontal="center" vertical="center" wrapText="1"/>
    </xf>
    <xf numFmtId="0" fontId="91" fillId="3" borderId="2" xfId="0" applyFont="1" applyFill="1" applyBorder="1"/>
    <xf numFmtId="0" fontId="96" fillId="0" borderId="0" xfId="0" applyFont="1" applyFill="1" applyBorder="1" applyAlignment="1">
      <alignment horizontal="center" vertical="center" wrapText="1"/>
    </xf>
    <xf numFmtId="0" fontId="96" fillId="0" borderId="0" xfId="0" applyFont="1" applyFill="1" applyAlignment="1">
      <alignment horizontal="center" vertical="center" wrapText="1"/>
    </xf>
    <xf numFmtId="0" fontId="96" fillId="3" borderId="0" xfId="0" applyFont="1" applyFill="1" applyAlignment="1">
      <alignment horizontal="center" vertical="center" wrapText="1"/>
    </xf>
    <xf numFmtId="0" fontId="97" fillId="0" borderId="0" xfId="0" applyFont="1" applyAlignment="1">
      <alignment horizontal="center" vertical="center"/>
    </xf>
    <xf numFmtId="0" fontId="0" fillId="0" borderId="0" xfId="0" applyAlignment="1"/>
    <xf numFmtId="0" fontId="76" fillId="7" borderId="20" xfId="1" applyFont="1" applyFill="1" applyBorder="1" applyAlignment="1">
      <alignment horizontal="center" vertical="center" wrapText="1"/>
    </xf>
    <xf numFmtId="170" fontId="76" fillId="3" borderId="18" xfId="146" applyNumberFormat="1" applyFont="1" applyFill="1" applyBorder="1" applyAlignment="1">
      <alignment horizontal="right" vertical="center" wrapText="1"/>
    </xf>
    <xf numFmtId="167" fontId="76" fillId="3" borderId="18" xfId="145" applyNumberFormat="1" applyFont="1" applyFill="1" applyBorder="1" applyAlignment="1">
      <alignment horizontal="center" vertical="center" wrapText="1"/>
    </xf>
    <xf numFmtId="0" fontId="31" fillId="0" borderId="0" xfId="0" applyFont="1" applyAlignment="1">
      <alignment horizontal="center" wrapText="1"/>
    </xf>
    <xf numFmtId="0" fontId="31" fillId="0" borderId="0" xfId="0" applyFont="1" applyAlignment="1">
      <alignment horizontal="center"/>
    </xf>
    <xf numFmtId="0" fontId="42" fillId="3" borderId="2" xfId="0" applyFont="1" applyFill="1" applyBorder="1" applyAlignment="1">
      <alignment horizontal="center" vertical="center" wrapText="1"/>
    </xf>
    <xf numFmtId="0" fontId="42" fillId="3" borderId="4"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9" fillId="3" borderId="6" xfId="0" applyFont="1" applyFill="1" applyBorder="1" applyAlignment="1">
      <alignment horizontal="center" vertical="center" wrapText="1"/>
    </xf>
    <xf numFmtId="0" fontId="49" fillId="3" borderId="7" xfId="0" applyFont="1" applyFill="1" applyBorder="1" applyAlignment="1">
      <alignment horizontal="center" vertical="center" wrapText="1"/>
    </xf>
    <xf numFmtId="0" fontId="49" fillId="3" borderId="8" xfId="0" applyFont="1" applyFill="1" applyBorder="1" applyAlignment="1">
      <alignment horizontal="center" vertical="center" wrapText="1"/>
    </xf>
    <xf numFmtId="0" fontId="49" fillId="3" borderId="9" xfId="0" applyFont="1" applyFill="1" applyBorder="1" applyAlignment="1">
      <alignment horizontal="center" vertical="center" wrapText="1"/>
    </xf>
    <xf numFmtId="0" fontId="49" fillId="3" borderId="0" xfId="0" applyFont="1" applyFill="1" applyBorder="1" applyAlignment="1">
      <alignment horizontal="center" vertical="center" wrapText="1"/>
    </xf>
    <xf numFmtId="0" fontId="49" fillId="3" borderId="10" xfId="0" applyFont="1" applyFill="1" applyBorder="1" applyAlignment="1">
      <alignment horizontal="center" vertical="center" wrapText="1"/>
    </xf>
    <xf numFmtId="0" fontId="49" fillId="3" borderId="12" xfId="0" applyFont="1" applyFill="1" applyBorder="1" applyAlignment="1">
      <alignment horizontal="center" vertical="center" wrapText="1"/>
    </xf>
    <xf numFmtId="0" fontId="49" fillId="3" borderId="13" xfId="0" applyFont="1" applyFill="1" applyBorder="1" applyAlignment="1">
      <alignment horizontal="center" vertical="center" wrapText="1"/>
    </xf>
    <xf numFmtId="0" fontId="49" fillId="3" borderId="14" xfId="0" applyFont="1" applyFill="1" applyBorder="1" applyAlignment="1">
      <alignment horizontal="center" vertical="center" wrapText="1"/>
    </xf>
    <xf numFmtId="169" fontId="50" fillId="3" borderId="4" xfId="0" applyNumberFormat="1" applyFont="1" applyFill="1" applyBorder="1" applyAlignment="1">
      <alignment horizontal="right" vertical="center" wrapText="1"/>
    </xf>
    <xf numFmtId="169" fontId="50" fillId="3" borderId="5" xfId="0" applyNumberFormat="1" applyFont="1" applyFill="1" applyBorder="1" applyAlignment="1">
      <alignment horizontal="right" vertical="center" wrapText="1"/>
    </xf>
    <xf numFmtId="170" fontId="51" fillId="3" borderId="2" xfId="0" applyNumberFormat="1" applyFont="1" applyFill="1" applyBorder="1" applyAlignment="1">
      <alignment horizontal="right" vertical="center" wrapText="1"/>
    </xf>
    <xf numFmtId="42" fontId="51" fillId="3" borderId="2" xfId="148" applyFont="1" applyFill="1" applyBorder="1" applyAlignment="1">
      <alignment horizontal="right" vertical="center" wrapText="1"/>
    </xf>
    <xf numFmtId="14" fontId="50" fillId="5" borderId="4" xfId="0" applyNumberFormat="1" applyFont="1" applyFill="1" applyBorder="1" applyAlignment="1">
      <alignment horizontal="right" vertical="center" wrapText="1"/>
    </xf>
    <xf numFmtId="14" fontId="50" fillId="5" borderId="5" xfId="0" applyNumberFormat="1" applyFont="1" applyFill="1" applyBorder="1" applyAlignment="1">
      <alignment horizontal="right" vertical="center" wrapText="1"/>
    </xf>
    <xf numFmtId="0" fontId="41" fillId="3" borderId="15" xfId="0" applyFont="1" applyFill="1" applyBorder="1" applyAlignment="1">
      <alignment horizontal="left" vertical="center" wrapText="1"/>
    </xf>
    <xf numFmtId="42" fontId="30" fillId="3" borderId="0" xfId="148" applyFont="1" applyFill="1" applyBorder="1" applyAlignment="1">
      <alignment horizontal="center" wrapText="1"/>
    </xf>
    <xf numFmtId="42" fontId="30" fillId="3" borderId="0" xfId="148" applyFont="1" applyFill="1" applyBorder="1" applyAlignment="1">
      <alignment horizontal="center" vertical="center" wrapText="1"/>
    </xf>
    <xf numFmtId="0" fontId="75" fillId="3" borderId="17" xfId="0" applyFont="1" applyFill="1" applyBorder="1" applyAlignment="1">
      <alignment horizontal="center" vertical="center" wrapText="1"/>
    </xf>
    <xf numFmtId="0" fontId="75" fillId="3" borderId="19" xfId="0" applyFont="1" applyFill="1" applyBorder="1" applyAlignment="1">
      <alignment horizontal="center" vertical="center" wrapText="1"/>
    </xf>
    <xf numFmtId="0" fontId="75" fillId="3" borderId="18" xfId="0" applyFont="1" applyFill="1" applyBorder="1" applyAlignment="1">
      <alignment horizontal="center" vertical="center" wrapText="1"/>
    </xf>
    <xf numFmtId="0" fontId="39" fillId="5" borderId="0" xfId="0" applyFont="1" applyFill="1" applyBorder="1" applyAlignment="1">
      <alignment horizontal="center" vertical="center" wrapText="1"/>
    </xf>
    <xf numFmtId="0" fontId="41" fillId="0" borderId="0" xfId="0" applyFont="1" applyBorder="1" applyAlignment="1">
      <alignment horizontal="left" vertical="center" wrapText="1"/>
    </xf>
    <xf numFmtId="0" fontId="42" fillId="0" borderId="2" xfId="0" applyFont="1" applyBorder="1" applyAlignment="1">
      <alignment horizontal="center" vertical="center" wrapText="1"/>
    </xf>
    <xf numFmtId="0" fontId="43" fillId="0" borderId="2" xfId="0" applyFont="1" applyFill="1" applyBorder="1" applyAlignment="1">
      <alignment horizontal="center" vertical="center" wrapText="1"/>
    </xf>
    <xf numFmtId="0" fontId="42" fillId="0" borderId="2" xfId="0" quotePrefix="1" applyFont="1" applyBorder="1" applyAlignment="1">
      <alignment horizontal="center" vertical="center" wrapText="1"/>
    </xf>
    <xf numFmtId="0" fontId="42" fillId="0" borderId="0" xfId="0" quotePrefix="1" applyFont="1" applyAlignment="1">
      <alignment horizontal="center" vertical="center" wrapText="1"/>
    </xf>
  </cellXfs>
  <cellStyles count="161">
    <cellStyle name="Énfasis1" xfId="1" builtinId="29"/>
    <cellStyle name="Hipervínculo" xfId="3" builtinId="8"/>
    <cellStyle name="Millares [0] 2" xfId="2" xr:uid="{00000000-0005-0000-0000-000002000000}"/>
    <cellStyle name="Millares [0] 2 2" xfId="8" xr:uid="{00000000-0005-0000-0000-000003000000}"/>
    <cellStyle name="Millares [0] 2 2 2" xfId="16" xr:uid="{00000000-0005-0000-0000-000004000000}"/>
    <cellStyle name="Millares [0] 2 2 2 2" xfId="21" xr:uid="{00000000-0005-0000-0000-000005000000}"/>
    <cellStyle name="Millares [0] 2 2 2 2 2" xfId="26" xr:uid="{00000000-0005-0000-0000-000006000000}"/>
    <cellStyle name="Millares [0] 2 2 2 2 2 2" xfId="31" xr:uid="{00000000-0005-0000-0000-000007000000}"/>
    <cellStyle name="Millares [0] 2 2 2 2 2 3" xfId="36" xr:uid="{00000000-0005-0000-0000-000008000000}"/>
    <cellStyle name="Millares [0] 2 2 2 2 2 4" xfId="41" xr:uid="{00000000-0005-0000-0000-000009000000}"/>
    <cellStyle name="Millares [0] 2 2 2 2 2 4 2" xfId="49" xr:uid="{00000000-0005-0000-0000-00000A000000}"/>
    <cellStyle name="Millares [0] 2 2 2 2 2 4 2 2" xfId="61" xr:uid="{00000000-0005-0000-0000-00000B000000}"/>
    <cellStyle name="Millares [0] 2 2 2 2 2 4 2 2 2" xfId="66" xr:uid="{00000000-0005-0000-0000-00000C000000}"/>
    <cellStyle name="Millares [0] 2 2 2 2 2 4 2 3" xfId="77" xr:uid="{00000000-0005-0000-0000-00000D000000}"/>
    <cellStyle name="Millares [0] 2 2 2 2 2 4 2 4" xfId="85" xr:uid="{00000000-0005-0000-0000-00000E000000}"/>
    <cellStyle name="Millares [0] 2 2 2 2 2 4 2 4 2" xfId="98" xr:uid="{00000000-0005-0000-0000-00000F000000}"/>
    <cellStyle name="Millares [0] 2 2 2 2 2 4 2 4 2 2" xfId="106" xr:uid="{00000000-0005-0000-0000-000010000000}"/>
    <cellStyle name="Millares [0] 2 2 2 2 2 4 3" xfId="54" xr:uid="{00000000-0005-0000-0000-000011000000}"/>
    <cellStyle name="Millares [0] 2 2 2 2 2 4 3 2" xfId="60" xr:uid="{00000000-0005-0000-0000-000012000000}"/>
    <cellStyle name="Millares [0] 2 2 2 2 2 4 3 2 2" xfId="67" xr:uid="{00000000-0005-0000-0000-000013000000}"/>
    <cellStyle name="Millares [0] 2 2 2 2 2 4 3 3" xfId="76" xr:uid="{00000000-0005-0000-0000-000014000000}"/>
    <cellStyle name="Millares [0] 2 2 2 2 2 4 3 4" xfId="84" xr:uid="{00000000-0005-0000-0000-000015000000}"/>
    <cellStyle name="Millares [0] 2 2 2 2 2 4 3 4 2" xfId="97" xr:uid="{00000000-0005-0000-0000-000016000000}"/>
    <cellStyle name="Millares [0] 2 2 2 2 2 4 3 4 2 2" xfId="105" xr:uid="{00000000-0005-0000-0000-000017000000}"/>
    <cellStyle name="Millares [0] 2 3" xfId="12" xr:uid="{00000000-0005-0000-0000-000018000000}"/>
    <cellStyle name="Millares [0] 2 3 2" xfId="17" xr:uid="{00000000-0005-0000-0000-000019000000}"/>
    <cellStyle name="Millares [0] 2 3 2 2" xfId="22" xr:uid="{00000000-0005-0000-0000-00001A000000}"/>
    <cellStyle name="Millares [0] 2 3 2 2 2" xfId="27" xr:uid="{00000000-0005-0000-0000-00001B000000}"/>
    <cellStyle name="Millares [0] 2 3 2 2 3" xfId="32" xr:uid="{00000000-0005-0000-0000-00001C000000}"/>
    <cellStyle name="Millares [0] 2 3 2 2 4" xfId="37" xr:uid="{00000000-0005-0000-0000-00001D000000}"/>
    <cellStyle name="Millares [0] 2 3 2 2 4 2" xfId="45" xr:uid="{00000000-0005-0000-0000-00001E000000}"/>
    <cellStyle name="Millares [0] 2 3 2 2 4 2 2" xfId="59" xr:uid="{00000000-0005-0000-0000-00001F000000}"/>
    <cellStyle name="Millares [0] 2 3 2 2 4 2 2 2" xfId="68" xr:uid="{00000000-0005-0000-0000-000020000000}"/>
    <cellStyle name="Millares [0] 2 3 2 2 4 2 3" xfId="75" xr:uid="{00000000-0005-0000-0000-000021000000}"/>
    <cellStyle name="Millares [0] 2 3 2 2 4 2 4" xfId="83" xr:uid="{00000000-0005-0000-0000-000022000000}"/>
    <cellStyle name="Millares [0] 2 3 2 2 4 2 4 2" xfId="96" xr:uid="{00000000-0005-0000-0000-000023000000}"/>
    <cellStyle name="Millares [0] 2 3 2 2 4 2 4 2 2" xfId="104" xr:uid="{00000000-0005-0000-0000-000024000000}"/>
    <cellStyle name="Millares [0] 2 3 2 2 4 3" xfId="50" xr:uid="{00000000-0005-0000-0000-000025000000}"/>
    <cellStyle name="Millares [0] 2 3 2 2 4 3 2" xfId="55" xr:uid="{00000000-0005-0000-0000-000026000000}"/>
    <cellStyle name="Millares [0] 2 3 2 2 4 3 2 2" xfId="64" xr:uid="{00000000-0005-0000-0000-000027000000}"/>
    <cellStyle name="Millares [0] 2 3 2 2 4 3 3" xfId="71" xr:uid="{00000000-0005-0000-0000-000028000000}"/>
    <cellStyle name="Millares [0] 2 3 2 2 4 3 4" xfId="79" xr:uid="{00000000-0005-0000-0000-000029000000}"/>
    <cellStyle name="Millares [0] 2 3 2 2 4 3 4 2" xfId="92" xr:uid="{00000000-0005-0000-0000-00002A000000}"/>
    <cellStyle name="Millares [0] 2 3 2 2 4 3 4 2 2" xfId="100" xr:uid="{00000000-0005-0000-0000-00002B000000}"/>
    <cellStyle name="Millares [0] 2 3 2 2 4 3 4 2 2 2" xfId="113" xr:uid="{00000000-0005-0000-0000-00002C000000}"/>
    <cellStyle name="Millares [0] 2 3 2 2 4 3 4 2 2 2 2" xfId="118" xr:uid="{00000000-0005-0000-0000-00002D000000}"/>
    <cellStyle name="Millares [0] 2 3 2 2 4 3 4 2 2 2 2 2" xfId="122" xr:uid="{00000000-0005-0000-0000-00002E000000}"/>
    <cellStyle name="Millares [0] 2 3 2 2 4 3 4 2 2 2 2 2 2" xfId="128" xr:uid="{00000000-0005-0000-0000-00002F000000}"/>
    <cellStyle name="Millares [0] 2 3 2 2 4 3 4 2 2 2 2 2 2 2" xfId="133" xr:uid="{EDB70770-6870-460C-AB61-DFBB12B17EF8}"/>
    <cellStyle name="Millares [0] 2 3 2 2 4 3 4 2 2 2 2 2 2 2 2" xfId="137" xr:uid="{1DD262FD-6C3D-45B9-883C-503F06D94AD9}"/>
    <cellStyle name="Millares [0] 2 3 2 2 4 3 4 2 2 2 2 2 2 2 2 2" xfId="146" xr:uid="{D9F647E4-E60D-49E4-900F-995457BF1300}"/>
    <cellStyle name="Millares [0] 2 3 2 2 4 3 4 2 2 2 2 2 2 2 2 2 2" xfId="157" xr:uid="{3DE771A3-0541-4383-A7A6-92FDA44E8F31}"/>
    <cellStyle name="Millares [0] 2 3 2 2 4 3 4 2 3" xfId="159" xr:uid="{E6FD1E7A-BB5B-470D-B7C0-5CEC0807E1AA}"/>
    <cellStyle name="Millares [0] 3" xfId="6" xr:uid="{00000000-0005-0000-0000-000030000000}"/>
    <cellStyle name="Millares [0] 3 2" xfId="15" xr:uid="{00000000-0005-0000-0000-000031000000}"/>
    <cellStyle name="Millares [0] 3 2 2" xfId="20" xr:uid="{00000000-0005-0000-0000-000032000000}"/>
    <cellStyle name="Millares [0] 3 2 2 2" xfId="25" xr:uid="{00000000-0005-0000-0000-000033000000}"/>
    <cellStyle name="Millares [0] 3 2 2 2 2" xfId="30" xr:uid="{00000000-0005-0000-0000-000034000000}"/>
    <cellStyle name="Millares [0] 3 2 2 2 3" xfId="35" xr:uid="{00000000-0005-0000-0000-000035000000}"/>
    <cellStyle name="Millares [0] 3 2 2 2 4" xfId="40" xr:uid="{00000000-0005-0000-0000-000036000000}"/>
    <cellStyle name="Millares [0] 3 2 2 2 4 2" xfId="48" xr:uid="{00000000-0005-0000-0000-000037000000}"/>
    <cellStyle name="Millares [0] 3 2 2 2 4 3" xfId="53" xr:uid="{00000000-0005-0000-0000-000038000000}"/>
    <cellStyle name="Millares [0] 3 2 2 2 4 3 2" xfId="58" xr:uid="{00000000-0005-0000-0000-000039000000}"/>
    <cellStyle name="Millares [0] 3 2 2 2 4 3 2 2" xfId="69" xr:uid="{00000000-0005-0000-0000-00003A000000}"/>
    <cellStyle name="Millares [0] 3 2 2 2 4 3 3" xfId="74" xr:uid="{00000000-0005-0000-0000-00003B000000}"/>
    <cellStyle name="Millares [0] 3 2 2 2 4 3 4" xfId="82" xr:uid="{00000000-0005-0000-0000-00003C000000}"/>
    <cellStyle name="Millares [0] 3 2 2 2 4 3 4 2" xfId="95" xr:uid="{00000000-0005-0000-0000-00003D000000}"/>
    <cellStyle name="Millares [0] 3 2 2 2 4 3 4 2 2" xfId="103" xr:uid="{00000000-0005-0000-0000-00003E000000}"/>
    <cellStyle name="Millares [0] 3 2 2 2 4 3 4 2 2 2" xfId="116" xr:uid="{00000000-0005-0000-0000-00003F000000}"/>
    <cellStyle name="Millares [0] 3 2 2 2 4 3 4 2 2 2 2" xfId="121" xr:uid="{00000000-0005-0000-0000-000040000000}"/>
    <cellStyle name="Millares [0] 3 2 2 2 4 3 4 2 2 2 2 2" xfId="125" xr:uid="{00000000-0005-0000-0000-000041000000}"/>
    <cellStyle name="Millares [0] 3 2 2 2 4 3 4 2 2 2 2 2 2" xfId="131" xr:uid="{00000000-0005-0000-0000-000042000000}"/>
    <cellStyle name="Millares [0] 3 2 2 2 4 3 4 2 2 2 2 2 2 2" xfId="136" xr:uid="{7E9D4AE0-CDF6-457C-B9D1-07C589750A91}"/>
    <cellStyle name="Millares [0] 3 2 2 2 4 3 4 2 2 2 2 2 2 2 2" xfId="140" xr:uid="{631471CE-6FFC-4A92-9D63-6A0D17C00F35}"/>
    <cellStyle name="Millares [0] 3 2 2 2 4 3 4 2 2 2 2 2 2 2 2 2" xfId="147" xr:uid="{D7B83611-E250-49BD-9E5E-4F03E2151513}"/>
    <cellStyle name="Millares [0] 4" xfId="132" xr:uid="{00000000-0005-0000-0000-000043000000}"/>
    <cellStyle name="Millares 2" xfId="152" xr:uid="{A3A975F3-1A1F-4D88-94A3-36490AD5A54A}"/>
    <cellStyle name="Moneda" xfId="117" builtinId="4"/>
    <cellStyle name="Moneda [0] 2" xfId="44" xr:uid="{00000000-0005-0000-0000-000045000000}"/>
    <cellStyle name="Moneda [0] 2 2" xfId="4" xr:uid="{00000000-0005-0000-0000-000046000000}"/>
    <cellStyle name="Moneda [0] 2 2 2" xfId="13" xr:uid="{00000000-0005-0000-0000-000047000000}"/>
    <cellStyle name="Moneda [0] 2 2 2 2" xfId="18" xr:uid="{00000000-0005-0000-0000-000048000000}"/>
    <cellStyle name="Moneda [0] 2 2 2 2 2" xfId="23" xr:uid="{00000000-0005-0000-0000-000049000000}"/>
    <cellStyle name="Moneda [0] 2 2 2 2 2 2" xfId="28" xr:uid="{00000000-0005-0000-0000-00004A000000}"/>
    <cellStyle name="Moneda [0] 2 2 2 2 2 3" xfId="33" xr:uid="{00000000-0005-0000-0000-00004B000000}"/>
    <cellStyle name="Moneda [0] 2 2 2 2 2 4" xfId="38" xr:uid="{00000000-0005-0000-0000-00004C000000}"/>
    <cellStyle name="Moneda [0] 2 2 2 2 2 4 2" xfId="46" xr:uid="{00000000-0005-0000-0000-00004D000000}"/>
    <cellStyle name="Moneda [0] 2 2 2 2 2 4 3" xfId="51" xr:uid="{00000000-0005-0000-0000-00004E000000}"/>
    <cellStyle name="Moneda [0] 2 2 2 2 2 4 3 2" xfId="56" xr:uid="{00000000-0005-0000-0000-00004F000000}"/>
    <cellStyle name="Moneda [0] 2 2 2 2 2 4 3 2 2" xfId="70" xr:uid="{00000000-0005-0000-0000-000050000000}"/>
    <cellStyle name="Moneda [0] 2 2 2 2 2 4 3 3" xfId="72" xr:uid="{00000000-0005-0000-0000-000051000000}"/>
    <cellStyle name="Moneda [0] 2 2 2 2 2 4 3 4" xfId="80" xr:uid="{00000000-0005-0000-0000-000052000000}"/>
    <cellStyle name="Moneda [0] 2 2 2 2 2 4 3 4 2" xfId="93" xr:uid="{00000000-0005-0000-0000-000053000000}"/>
    <cellStyle name="Moneda [0] 2 2 2 2 2 4 3 4 2 2" xfId="101" xr:uid="{00000000-0005-0000-0000-000054000000}"/>
    <cellStyle name="Moneda [0] 2 2 2 2 2 4 3 4 2 2 2" xfId="114" xr:uid="{00000000-0005-0000-0000-000055000000}"/>
    <cellStyle name="Moneda [0] 2 2 2 2 2 4 3 4 2 2 2 2" xfId="119" xr:uid="{00000000-0005-0000-0000-000056000000}"/>
    <cellStyle name="Moneda [0] 2 2 2 2 2 4 3 4 2 2 2 2 2" xfId="123" xr:uid="{00000000-0005-0000-0000-000057000000}"/>
    <cellStyle name="Moneda [0] 2 2 2 2 2 4 3 4 2 2 2 2 2 2" xfId="129" xr:uid="{00000000-0005-0000-0000-000058000000}"/>
    <cellStyle name="Moneda [0] 2 2 2 2 2 4 3 4 2 2 2 2 2 2 2" xfId="134" xr:uid="{C9AC26EF-97FA-4BDB-8BBE-D11783647A29}"/>
    <cellStyle name="Moneda [0] 2 2 2 2 2 4 3 4 2 2 2 2 2 2 2 2" xfId="138" xr:uid="{C55D9EF5-1B55-4B87-9225-BD7E25699E32}"/>
    <cellStyle name="Moneda [0] 2 2 2 2 2 4 3 4 2 2 2 2 2 2 2 2 2" xfId="148" xr:uid="{7666B589-0889-4348-B0AB-EFE86E485C0B}"/>
    <cellStyle name="Moneda [0] 2 2 3" xfId="88" xr:uid="{00000000-0005-0000-0000-000059000000}"/>
    <cellStyle name="Moneda [0] 2 2 3 2" xfId="108" xr:uid="{00000000-0005-0000-0000-00005A000000}"/>
    <cellStyle name="Moneda [0] 2 2 3 2 2" xfId="141" xr:uid="{AAE98EF2-F364-4C67-B33C-4EF5CEBCF6E1}"/>
    <cellStyle name="Moneda [0] 2 2 3 2 2 2" xfId="153" xr:uid="{D02E4CB1-58CB-4571-BB3E-F7B761D4C60A}"/>
    <cellStyle name="Moneda [0] 2 3" xfId="112" xr:uid="{00000000-0005-0000-0000-00005B000000}"/>
    <cellStyle name="Moneda 2" xfId="7" xr:uid="{00000000-0005-0000-0000-00005C000000}"/>
    <cellStyle name="Moneda 2 2" xfId="5" xr:uid="{00000000-0005-0000-0000-00005D000000}"/>
    <cellStyle name="Moneda 2 2 2" xfId="14" xr:uid="{00000000-0005-0000-0000-00005E000000}"/>
    <cellStyle name="Moneda 2 2 2 2" xfId="19" xr:uid="{00000000-0005-0000-0000-00005F000000}"/>
    <cellStyle name="Moneda 2 2 2 2 2" xfId="24" xr:uid="{00000000-0005-0000-0000-000060000000}"/>
    <cellStyle name="Moneda 2 2 2 2 2 2" xfId="29" xr:uid="{00000000-0005-0000-0000-000061000000}"/>
    <cellStyle name="Moneda 2 2 2 2 2 3" xfId="34" xr:uid="{00000000-0005-0000-0000-000062000000}"/>
    <cellStyle name="Moneda 2 2 2 2 2 4" xfId="39" xr:uid="{00000000-0005-0000-0000-000063000000}"/>
    <cellStyle name="Moneda 2 2 2 2 2 4 2" xfId="47" xr:uid="{00000000-0005-0000-0000-000064000000}"/>
    <cellStyle name="Moneda 2 2 2 2 2 4 2 2" xfId="62" xr:uid="{00000000-0005-0000-0000-000065000000}"/>
    <cellStyle name="Moneda 2 2 2 2 2 4 2 2 2" xfId="65" xr:uid="{00000000-0005-0000-0000-000066000000}"/>
    <cellStyle name="Moneda 2 2 2 2 2 4 2 3" xfId="78" xr:uid="{00000000-0005-0000-0000-000067000000}"/>
    <cellStyle name="Moneda 2 2 2 2 2 4 2 4" xfId="86" xr:uid="{00000000-0005-0000-0000-000068000000}"/>
    <cellStyle name="Moneda 2 2 2 2 2 4 2 4 2" xfId="99" xr:uid="{00000000-0005-0000-0000-000069000000}"/>
    <cellStyle name="Moneda 2 2 2 2 2 4 2 4 2 2" xfId="107" xr:uid="{00000000-0005-0000-0000-00006A000000}"/>
    <cellStyle name="Moneda 2 2 2 2 2 4 3" xfId="52" xr:uid="{00000000-0005-0000-0000-00006B000000}"/>
    <cellStyle name="Moneda 2 2 2 2 2 4 3 2" xfId="57" xr:uid="{00000000-0005-0000-0000-00006C000000}"/>
    <cellStyle name="Moneda 2 2 2 2 2 4 3 2 2" xfId="63" xr:uid="{00000000-0005-0000-0000-00006D000000}"/>
    <cellStyle name="Moneda 2 2 2 2 2 4 3 3" xfId="73" xr:uid="{00000000-0005-0000-0000-00006E000000}"/>
    <cellStyle name="Moneda 2 2 2 2 2 4 3 4" xfId="81" xr:uid="{00000000-0005-0000-0000-00006F000000}"/>
    <cellStyle name="Moneda 2 2 2 2 2 4 3 4 2" xfId="94" xr:uid="{00000000-0005-0000-0000-000070000000}"/>
    <cellStyle name="Moneda 2 2 2 2 2 4 3 4 2 2" xfId="102" xr:uid="{00000000-0005-0000-0000-000071000000}"/>
    <cellStyle name="Moneda 2 2 2 2 2 4 3 4 2 2 2" xfId="115" xr:uid="{00000000-0005-0000-0000-000072000000}"/>
    <cellStyle name="Moneda 2 2 2 2 2 4 3 4 2 2 2 2" xfId="120" xr:uid="{00000000-0005-0000-0000-000073000000}"/>
    <cellStyle name="Moneda 2 2 2 2 2 4 3 4 2 2 2 2 2" xfId="124" xr:uid="{00000000-0005-0000-0000-000074000000}"/>
    <cellStyle name="Moneda 2 2 2 2 2 4 3 4 2 2 2 2 2 2" xfId="130" xr:uid="{00000000-0005-0000-0000-000075000000}"/>
    <cellStyle name="Moneda 2 2 2 2 2 4 3 4 2 2 2 2 2 2 2" xfId="135" xr:uid="{753279F6-D16F-41DF-ADEF-370173502E7F}"/>
    <cellStyle name="Moneda 2 2 2 2 2 4 3 4 2 2 2 2 2 2 2 2" xfId="139" xr:uid="{2B97101F-91B7-4149-9A49-DB82906015A8}"/>
    <cellStyle name="Moneda 2 2 2 2 2 4 3 4 2 2 2 2 2 2 2 2 2" xfId="145" xr:uid="{67D2ED7B-214C-4555-ABCB-92F446993454}"/>
    <cellStyle name="Moneda 2 2 2 2 2 4 3 4 2 2 2 2 2 2 2 2 2 2" xfId="158" xr:uid="{FD848604-1CC2-428C-A576-C281D66EF436}"/>
    <cellStyle name="Moneda 2 2 2 2 2 4 3 4 2 3" xfId="160" xr:uid="{02A91731-36B0-4908-9B02-A308AE65DEBD}"/>
    <cellStyle name="Moneda 2 2 3" xfId="91" xr:uid="{00000000-0005-0000-0000-000076000000}"/>
    <cellStyle name="Moneda 2 2 3 2" xfId="111" xr:uid="{00000000-0005-0000-0000-000077000000}"/>
    <cellStyle name="Moneda 2 2 3 2 2" xfId="144" xr:uid="{58F48279-0DEF-42EF-A383-EAB0ED63A99D}"/>
    <cellStyle name="Moneda 2 2 3 2 2 2" xfId="156" xr:uid="{A54760BB-C090-411C-A8A1-BB185C5058C9}"/>
    <cellStyle name="Moneda 3" xfId="127" xr:uid="{00000000-0005-0000-0000-000078000000}"/>
    <cellStyle name="Moneda 4" xfId="150" xr:uid="{19F5B764-2F9D-4051-8A0F-04F780593949}"/>
    <cellStyle name="Normal" xfId="0" builtinId="0"/>
    <cellStyle name="Normal 2" xfId="9" xr:uid="{00000000-0005-0000-0000-00007A000000}"/>
    <cellStyle name="Normal 3" xfId="10" xr:uid="{00000000-0005-0000-0000-00007B000000}"/>
    <cellStyle name="Normal 3 2" xfId="87" xr:uid="{00000000-0005-0000-0000-00007C000000}"/>
    <cellStyle name="Normal 3 3" xfId="90" xr:uid="{00000000-0005-0000-0000-00007D000000}"/>
    <cellStyle name="Normal 3 3 2" xfId="109" xr:uid="{00000000-0005-0000-0000-00007E000000}"/>
    <cellStyle name="Normal 3 3 2 2" xfId="142" xr:uid="{24AE55DD-78C2-471D-8D8E-AE32A53E6B67}"/>
    <cellStyle name="Normal 3 3 2 2 2" xfId="154" xr:uid="{2EF108E7-53EA-4D45-8BAE-8017D165F75A}"/>
    <cellStyle name="Normal 4" xfId="42" xr:uid="{00000000-0005-0000-0000-00007F000000}"/>
    <cellStyle name="Normal 5" xfId="126" xr:uid="{00000000-0005-0000-0000-000080000000}"/>
    <cellStyle name="Normal 6" xfId="149" xr:uid="{3DD9F347-7B35-45D1-B932-246C3A99101D}"/>
    <cellStyle name="Normal 7" xfId="151" xr:uid="{1CDBF7E4-4481-46B3-92E7-54742023D87B}"/>
    <cellStyle name="Porcentaje 2" xfId="11" xr:uid="{00000000-0005-0000-0000-000081000000}"/>
    <cellStyle name="Porcentaje 2 2" xfId="89" xr:uid="{00000000-0005-0000-0000-000082000000}"/>
    <cellStyle name="Porcentaje 2 2 2" xfId="110" xr:uid="{00000000-0005-0000-0000-000083000000}"/>
    <cellStyle name="Porcentaje 2 2 2 2" xfId="143" xr:uid="{DD9DEB3D-CE25-4F5E-AF2F-9D615F412064}"/>
    <cellStyle name="Porcentaje 2 2 2 2 2" xfId="155" xr:uid="{536228AB-0FA2-4D18-9909-68D29ACCE087}"/>
    <cellStyle name="Porcentaje 3" xfId="43" xr:uid="{00000000-0005-0000-0000-00008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D6D95-21C2-487E-B1A9-DFA5D65D9A25}">
  <dimension ref="A1:AH294"/>
  <sheetViews>
    <sheetView tabSelected="1" topLeftCell="A4" zoomScale="10" zoomScaleNormal="10" zoomScaleSheetLayoutView="10" zoomScalePageLayoutView="24" workbookViewId="0">
      <selection activeCell="Y23" sqref="Y23"/>
    </sheetView>
  </sheetViews>
  <sheetFormatPr baseColWidth="10" defaultRowHeight="272.45" customHeight="1" x14ac:dyDescent="0.7"/>
  <cols>
    <col min="1" max="1" width="16.26953125" style="181" customWidth="1"/>
    <col min="2" max="2" width="33.81640625" style="79" customWidth="1"/>
    <col min="3" max="3" width="31.90625" customWidth="1"/>
    <col min="4" max="4" width="31.1796875" customWidth="1"/>
    <col min="5" max="5" width="55.90625" customWidth="1"/>
    <col min="6" max="6" width="15.7265625" customWidth="1"/>
    <col min="7" max="7" width="18.08984375" customWidth="1"/>
    <col min="8" max="8" width="24.81640625" customWidth="1"/>
    <col min="9" max="9" width="18.54296875" customWidth="1"/>
    <col min="10" max="10" width="27.36328125" style="55" customWidth="1"/>
    <col min="11" max="11" width="31.453125" customWidth="1"/>
    <col min="12" max="12" width="49.90625" customWidth="1"/>
    <col min="13" max="13" width="54.6328125" style="71" customWidth="1"/>
    <col min="14" max="14" width="53.36328125" style="71" customWidth="1"/>
    <col min="15" max="15" width="12" customWidth="1"/>
    <col min="16" max="16" width="20.26953125" customWidth="1"/>
    <col min="17" max="17" width="36.81640625" customWidth="1"/>
    <col min="18" max="18" width="3.90625" style="25" customWidth="1"/>
    <col min="19" max="19" width="24" customWidth="1"/>
    <col min="20" max="20" width="31.08984375" customWidth="1"/>
    <col min="21" max="21" width="22" customWidth="1"/>
    <col min="22" max="22" width="39.08984375" customWidth="1"/>
    <col min="23" max="23" width="25.6328125" customWidth="1"/>
    <col min="24" max="24" width="47.90625" style="120" customWidth="1"/>
    <col min="25" max="25" width="48" style="120" customWidth="1"/>
    <col min="26" max="26" width="52.453125" style="120"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61.5" x14ac:dyDescent="0.7">
      <c r="A1" s="178"/>
      <c r="B1" s="75"/>
      <c r="C1" s="1"/>
      <c r="D1" s="2"/>
      <c r="E1" s="3"/>
      <c r="F1" s="2"/>
      <c r="G1" s="2"/>
      <c r="H1" s="2"/>
      <c r="I1" s="2"/>
      <c r="J1" s="2"/>
      <c r="K1" s="4"/>
      <c r="L1" s="2"/>
      <c r="M1" s="96"/>
      <c r="N1" s="57"/>
      <c r="O1" s="2"/>
      <c r="P1" s="2"/>
      <c r="Q1" s="2"/>
      <c r="R1" s="5"/>
      <c r="S1" s="6"/>
      <c r="T1" s="95"/>
      <c r="U1" s="99"/>
      <c r="V1" s="7"/>
      <c r="W1" s="7"/>
      <c r="X1" s="103"/>
      <c r="Y1" s="104"/>
      <c r="Z1" s="105"/>
      <c r="AA1" s="7"/>
      <c r="AB1" s="7"/>
      <c r="AC1" s="7"/>
      <c r="AD1" s="7"/>
      <c r="AE1" s="7"/>
      <c r="AF1" s="7"/>
      <c r="AG1" s="8"/>
    </row>
    <row r="2" spans="1:33" ht="61.5" x14ac:dyDescent="0.7">
      <c r="A2" s="179"/>
      <c r="B2" s="76"/>
      <c r="C2" s="212" t="s">
        <v>150</v>
      </c>
      <c r="D2" s="212"/>
      <c r="E2" s="212"/>
      <c r="F2" s="212"/>
      <c r="G2" s="212"/>
      <c r="H2" s="212"/>
      <c r="I2" s="212"/>
      <c r="J2" s="212"/>
      <c r="K2" s="212"/>
      <c r="L2" s="212"/>
      <c r="M2" s="212"/>
      <c r="N2" s="212"/>
      <c r="O2" s="212"/>
      <c r="P2" s="212"/>
      <c r="Q2" s="212"/>
      <c r="R2" s="9"/>
      <c r="S2" s="6"/>
      <c r="T2" s="95"/>
      <c r="U2" s="99"/>
      <c r="V2" s="7"/>
      <c r="W2" s="7"/>
      <c r="X2" s="103"/>
      <c r="Y2" s="104"/>
      <c r="Z2" s="105"/>
      <c r="AA2" s="7"/>
      <c r="AB2" s="7"/>
      <c r="AC2" s="7"/>
      <c r="AD2" s="7"/>
      <c r="AE2" s="7"/>
      <c r="AF2" s="7"/>
      <c r="AG2" s="8"/>
    </row>
    <row r="3" spans="1:33" ht="61.5" x14ac:dyDescent="0.7">
      <c r="A3" s="178"/>
      <c r="B3" s="75"/>
      <c r="C3" s="1"/>
      <c r="D3" s="10"/>
      <c r="E3" s="11"/>
      <c r="F3" s="2"/>
      <c r="G3" s="2"/>
      <c r="H3" s="2"/>
      <c r="I3" s="2"/>
      <c r="J3" s="2"/>
      <c r="K3" s="4"/>
      <c r="L3" s="2"/>
      <c r="M3" s="96"/>
      <c r="N3" s="57"/>
      <c r="O3" s="2"/>
      <c r="P3" s="2"/>
      <c r="Q3" s="2"/>
      <c r="R3" s="5"/>
      <c r="S3" s="6"/>
      <c r="T3" s="95"/>
      <c r="U3" s="99"/>
      <c r="V3" s="7"/>
      <c r="W3" s="7"/>
      <c r="X3" s="103"/>
      <c r="Y3" s="104"/>
      <c r="Z3" s="105"/>
      <c r="AA3" s="7"/>
      <c r="AB3" s="7"/>
      <c r="AC3" s="7"/>
      <c r="AD3" s="7"/>
      <c r="AE3" s="7"/>
      <c r="AF3" s="7"/>
      <c r="AG3" s="8"/>
    </row>
    <row r="4" spans="1:33" ht="61.5" x14ac:dyDescent="0.7">
      <c r="A4" s="178"/>
      <c r="B4" s="75"/>
      <c r="C4" s="1"/>
      <c r="D4" s="213" t="s">
        <v>0</v>
      </c>
      <c r="E4" s="213"/>
      <c r="F4" s="2"/>
      <c r="G4" s="2"/>
      <c r="H4" s="2"/>
      <c r="I4" s="2"/>
      <c r="J4" s="2"/>
      <c r="K4" s="4"/>
      <c r="L4" s="2"/>
      <c r="M4" s="96"/>
      <c r="N4" s="57"/>
      <c r="O4" s="2"/>
      <c r="P4" s="2"/>
      <c r="Q4" s="2"/>
      <c r="R4" s="5"/>
      <c r="S4" s="6"/>
      <c r="T4" s="95"/>
      <c r="U4" s="99"/>
      <c r="V4" s="7"/>
      <c r="W4" s="7"/>
      <c r="X4" s="103"/>
      <c r="Y4" s="104"/>
      <c r="Z4" s="105"/>
      <c r="AA4" s="7"/>
      <c r="AB4" s="7"/>
      <c r="AC4" s="7"/>
      <c r="AD4" s="7"/>
      <c r="AE4" s="7"/>
      <c r="AF4" s="7"/>
      <c r="AG4" s="8"/>
    </row>
    <row r="5" spans="1:33" ht="61.5" x14ac:dyDescent="0.7">
      <c r="A5" s="179"/>
      <c r="B5" s="77"/>
      <c r="C5" s="12"/>
      <c r="D5" s="13" t="s">
        <v>1</v>
      </c>
      <c r="E5" s="214" t="s">
        <v>2</v>
      </c>
      <c r="F5" s="214"/>
      <c r="G5" s="2"/>
      <c r="H5" s="6"/>
      <c r="I5" s="6"/>
      <c r="J5" s="215" t="s">
        <v>3</v>
      </c>
      <c r="K5" s="215"/>
      <c r="L5" s="215"/>
      <c r="M5" s="215"/>
      <c r="N5" s="215"/>
      <c r="O5" s="6"/>
      <c r="P5" s="6"/>
      <c r="Q5" s="6"/>
      <c r="R5" s="14"/>
      <c r="S5" s="6"/>
      <c r="T5" s="95"/>
      <c r="U5" s="99"/>
      <c r="V5" s="7"/>
      <c r="W5" s="7"/>
      <c r="X5" s="103"/>
      <c r="Y5" s="104"/>
      <c r="Z5" s="105"/>
      <c r="AA5" s="7"/>
      <c r="AB5" s="7"/>
      <c r="AC5" s="7"/>
      <c r="AD5" s="7"/>
      <c r="AE5" s="7"/>
      <c r="AF5" s="7"/>
      <c r="AG5" s="8"/>
    </row>
    <row r="6" spans="1:33" ht="61.5" x14ac:dyDescent="0.7">
      <c r="A6" s="179"/>
      <c r="B6" s="77"/>
      <c r="C6" s="12"/>
      <c r="D6" s="15" t="s">
        <v>4</v>
      </c>
      <c r="E6" s="214" t="s">
        <v>5</v>
      </c>
      <c r="F6" s="214"/>
      <c r="G6" s="2"/>
      <c r="H6" s="6"/>
      <c r="I6" s="6"/>
      <c r="J6" s="215"/>
      <c r="K6" s="215"/>
      <c r="L6" s="215"/>
      <c r="M6" s="215"/>
      <c r="N6" s="215"/>
      <c r="O6" s="6"/>
      <c r="P6" s="6"/>
      <c r="Q6" s="6"/>
      <c r="R6" s="14"/>
      <c r="S6" s="6"/>
      <c r="T6" s="95"/>
      <c r="U6" s="99"/>
      <c r="V6" s="7"/>
      <c r="W6" s="7"/>
      <c r="X6" s="103"/>
      <c r="Y6" s="104"/>
      <c r="Z6" s="105"/>
      <c r="AA6" s="7"/>
      <c r="AB6" s="7"/>
      <c r="AC6" s="7"/>
      <c r="AD6" s="7"/>
      <c r="AE6" s="7"/>
      <c r="AF6" s="7"/>
      <c r="AG6" s="8"/>
    </row>
    <row r="7" spans="1:33" ht="61.5" x14ac:dyDescent="0.7">
      <c r="A7" s="179"/>
      <c r="B7" s="77"/>
      <c r="C7" s="12"/>
      <c r="D7" s="15" t="s">
        <v>6</v>
      </c>
      <c r="E7" s="216">
        <v>7395656</v>
      </c>
      <c r="F7" s="216"/>
      <c r="G7" s="16"/>
      <c r="H7" s="6"/>
      <c r="I7" s="6"/>
      <c r="J7" s="215"/>
      <c r="K7" s="215"/>
      <c r="L7" s="215"/>
      <c r="M7" s="215"/>
      <c r="N7" s="215"/>
      <c r="O7" s="6"/>
      <c r="P7" s="6"/>
      <c r="Q7" s="6"/>
      <c r="R7" s="14"/>
      <c r="S7" s="6"/>
      <c r="T7" s="95"/>
      <c r="U7" s="99" t="s">
        <v>7</v>
      </c>
      <c r="V7" s="7"/>
      <c r="W7" s="7"/>
      <c r="X7" s="103"/>
      <c r="Y7" s="104"/>
      <c r="Z7" s="105"/>
      <c r="AA7" s="7"/>
      <c r="AB7" s="7"/>
      <c r="AC7" s="7"/>
      <c r="AD7" s="7"/>
      <c r="AE7" s="7"/>
      <c r="AF7" s="7"/>
      <c r="AG7" s="8"/>
    </row>
    <row r="8" spans="1:33" ht="61.5" x14ac:dyDescent="0.7">
      <c r="A8" s="179"/>
      <c r="B8" s="77"/>
      <c r="C8" s="12"/>
      <c r="D8" s="15" t="s">
        <v>8</v>
      </c>
      <c r="E8" s="217" t="s">
        <v>9</v>
      </c>
      <c r="F8" s="217"/>
      <c r="G8" s="17"/>
      <c r="H8" s="6"/>
      <c r="I8" s="6"/>
      <c r="J8" s="215"/>
      <c r="K8" s="215"/>
      <c r="L8" s="215"/>
      <c r="M8" s="215"/>
      <c r="N8" s="215"/>
      <c r="O8" s="6"/>
      <c r="P8" s="6"/>
      <c r="Q8" s="6"/>
      <c r="R8" s="14"/>
      <c r="S8" s="6"/>
      <c r="T8" s="95"/>
      <c r="U8" s="99"/>
      <c r="V8" s="7"/>
      <c r="W8" s="7"/>
      <c r="X8" s="103"/>
      <c r="Y8" s="104"/>
      <c r="Z8" s="105"/>
      <c r="AA8" s="7"/>
      <c r="AB8" s="7"/>
      <c r="AC8" s="7"/>
      <c r="AD8" s="7"/>
      <c r="AE8" s="7"/>
      <c r="AF8" s="7"/>
      <c r="AG8" s="8"/>
    </row>
    <row r="9" spans="1:33" ht="61.5" x14ac:dyDescent="0.7">
      <c r="A9" s="179"/>
      <c r="B9" s="77"/>
      <c r="C9" s="12"/>
      <c r="D9" s="15" t="s">
        <v>10</v>
      </c>
      <c r="E9" s="214" t="s">
        <v>11</v>
      </c>
      <c r="F9" s="214"/>
      <c r="G9" s="2"/>
      <c r="H9" s="6"/>
      <c r="I9" s="6"/>
      <c r="J9" s="215"/>
      <c r="K9" s="215"/>
      <c r="L9" s="215"/>
      <c r="M9" s="215"/>
      <c r="N9" s="215"/>
      <c r="O9" s="6"/>
      <c r="P9" s="6"/>
      <c r="Q9" s="6"/>
      <c r="R9" s="14"/>
      <c r="S9" s="18" t="s">
        <v>12</v>
      </c>
      <c r="T9" s="94" t="s">
        <v>13</v>
      </c>
      <c r="U9" s="18" t="s">
        <v>14</v>
      </c>
      <c r="V9" s="18" t="s">
        <v>15</v>
      </c>
      <c r="W9" s="7"/>
      <c r="X9" s="103"/>
      <c r="Y9" s="104"/>
      <c r="Z9" s="105"/>
      <c r="AA9" s="7"/>
      <c r="AB9" s="7"/>
      <c r="AC9" s="7"/>
      <c r="AD9" s="7"/>
      <c r="AE9" s="7"/>
      <c r="AF9" s="7"/>
      <c r="AG9" s="8"/>
    </row>
    <row r="10" spans="1:33" ht="61.5" x14ac:dyDescent="0.7">
      <c r="A10" s="179"/>
      <c r="B10" s="77"/>
      <c r="C10" s="12"/>
      <c r="D10" s="15" t="s">
        <v>16</v>
      </c>
      <c r="E10" s="188" t="s">
        <v>17</v>
      </c>
      <c r="F10" s="188"/>
      <c r="G10" s="19"/>
      <c r="H10" s="6"/>
      <c r="I10" s="6"/>
      <c r="J10" s="20"/>
      <c r="K10" s="20"/>
      <c r="L10" s="20"/>
      <c r="M10" s="93"/>
      <c r="N10" s="58"/>
      <c r="O10" s="6"/>
      <c r="P10" s="6"/>
      <c r="Q10" s="6"/>
      <c r="R10" s="14"/>
      <c r="S10" s="21" t="s">
        <v>18</v>
      </c>
      <c r="T10" s="92" t="e">
        <f>SUM(#REF!)</f>
        <v>#REF!</v>
      </c>
      <c r="U10" s="91" t="e">
        <f>SUM(#REF!)</f>
        <v>#REF!</v>
      </c>
      <c r="V10" s="91" t="e">
        <f>SUM(#REF!)</f>
        <v>#REF!</v>
      </c>
      <c r="W10" s="7"/>
      <c r="X10" s="103"/>
      <c r="Y10" s="104"/>
      <c r="Z10" s="105"/>
      <c r="AA10" s="7"/>
      <c r="AB10" s="7"/>
      <c r="AC10" s="7"/>
      <c r="AD10" s="7"/>
      <c r="AE10" s="7"/>
      <c r="AF10" s="7"/>
      <c r="AG10" s="8"/>
    </row>
    <row r="11" spans="1:33" s="31" customFormat="1" ht="61.5" x14ac:dyDescent="0.7">
      <c r="A11" s="180"/>
      <c r="B11" s="78"/>
      <c r="C11" s="12"/>
      <c r="D11" s="32" t="s">
        <v>19</v>
      </c>
      <c r="E11" s="189" t="s">
        <v>501</v>
      </c>
      <c r="F11" s="190"/>
      <c r="G11" s="19"/>
      <c r="H11" s="33"/>
      <c r="I11" s="33"/>
      <c r="J11" s="191" t="s">
        <v>20</v>
      </c>
      <c r="K11" s="192"/>
      <c r="L11" s="192"/>
      <c r="M11" s="192"/>
      <c r="N11" s="193"/>
      <c r="O11" s="33"/>
      <c r="P11" s="33"/>
      <c r="Q11" s="33"/>
      <c r="R11" s="14"/>
      <c r="S11" s="34" t="s">
        <v>21</v>
      </c>
      <c r="T11" s="89" t="e">
        <f>SUM(#REF!)</f>
        <v>#REF!</v>
      </c>
      <c r="U11" s="90" t="e">
        <f>SUM(#REF!)</f>
        <v>#REF!</v>
      </c>
      <c r="V11" s="90" t="e">
        <f>SUM(#REF!)</f>
        <v>#REF!</v>
      </c>
      <c r="W11" s="35"/>
      <c r="X11" s="106"/>
      <c r="Y11" s="107"/>
      <c r="Z11" s="108"/>
      <c r="AA11" s="35"/>
      <c r="AB11" s="35"/>
      <c r="AC11" s="35"/>
      <c r="AD11" s="35"/>
      <c r="AE11" s="35"/>
      <c r="AF11" s="35"/>
      <c r="AG11" s="36"/>
    </row>
    <row r="12" spans="1:33" s="31" customFormat="1" ht="61.5" x14ac:dyDescent="0.7">
      <c r="A12" s="180"/>
      <c r="B12" s="78"/>
      <c r="C12" s="12"/>
      <c r="D12" s="32" t="s">
        <v>22</v>
      </c>
      <c r="E12" s="200">
        <f>SUM(N18)</f>
        <v>21115575456.560001</v>
      </c>
      <c r="F12" s="201"/>
      <c r="G12" s="37"/>
      <c r="H12" s="33"/>
      <c r="I12" s="33"/>
      <c r="J12" s="194"/>
      <c r="K12" s="195"/>
      <c r="L12" s="195"/>
      <c r="M12" s="195"/>
      <c r="N12" s="196"/>
      <c r="O12" s="33"/>
      <c r="P12" s="33"/>
      <c r="Q12" s="33"/>
      <c r="R12" s="14"/>
      <c r="S12" s="38" t="s">
        <v>23</v>
      </c>
      <c r="T12" s="89" t="e">
        <f>SUM(T10:T11)</f>
        <v>#REF!</v>
      </c>
      <c r="U12" s="89" t="e">
        <f>SUM(U10:U11)</f>
        <v>#REF!</v>
      </c>
      <c r="V12" s="89" t="e">
        <f>SUM(V10:V11)</f>
        <v>#REF!</v>
      </c>
      <c r="W12" s="35"/>
      <c r="X12" s="106"/>
      <c r="Y12" s="107"/>
      <c r="Z12" s="108"/>
      <c r="AA12" s="35"/>
      <c r="AB12" s="35"/>
      <c r="AC12" s="35"/>
      <c r="AD12" s="35"/>
      <c r="AE12" s="35"/>
      <c r="AF12" s="35"/>
      <c r="AG12" s="36"/>
    </row>
    <row r="13" spans="1:33" s="31" customFormat="1" ht="61.5" x14ac:dyDescent="0.7">
      <c r="A13" s="180"/>
      <c r="B13" s="78"/>
      <c r="C13" s="12"/>
      <c r="D13" s="32" t="s">
        <v>24</v>
      </c>
      <c r="E13" s="202" t="s">
        <v>508</v>
      </c>
      <c r="F13" s="202"/>
      <c r="G13" s="39"/>
      <c r="H13" s="33"/>
      <c r="I13" s="33"/>
      <c r="J13" s="194"/>
      <c r="K13" s="195"/>
      <c r="L13" s="195"/>
      <c r="M13" s="195"/>
      <c r="N13" s="196"/>
      <c r="O13" s="33"/>
      <c r="P13" s="33"/>
      <c r="Q13" s="19"/>
      <c r="R13" s="14"/>
      <c r="S13" s="40"/>
      <c r="T13" s="88"/>
      <c r="U13" s="88" t="s">
        <v>25</v>
      </c>
      <c r="V13" s="41" t="e">
        <f>SUM(T10-U10)</f>
        <v>#REF!</v>
      </c>
      <c r="W13" s="35"/>
      <c r="X13" s="106"/>
      <c r="Y13" s="107"/>
      <c r="Z13" s="108"/>
      <c r="AA13" s="35"/>
      <c r="AB13" s="35"/>
      <c r="AC13" s="35"/>
      <c r="AD13" s="35"/>
      <c r="AE13" s="35"/>
      <c r="AF13" s="35"/>
      <c r="AG13" s="36"/>
    </row>
    <row r="14" spans="1:33" s="31" customFormat="1" ht="61.5" x14ac:dyDescent="0.7">
      <c r="A14" s="180"/>
      <c r="B14" s="78"/>
      <c r="C14" s="12"/>
      <c r="D14" s="32" t="s">
        <v>26</v>
      </c>
      <c r="E14" s="203" t="s">
        <v>507</v>
      </c>
      <c r="F14" s="203"/>
      <c r="G14" s="39"/>
      <c r="H14" s="33"/>
      <c r="I14" s="33"/>
      <c r="J14" s="194"/>
      <c r="K14" s="195"/>
      <c r="L14" s="195"/>
      <c r="M14" s="195"/>
      <c r="N14" s="196"/>
      <c r="O14" s="33"/>
      <c r="P14" s="33"/>
      <c r="Q14" s="33"/>
      <c r="R14" s="14"/>
      <c r="S14" s="40"/>
      <c r="T14" s="88"/>
      <c r="U14" s="88" t="s">
        <v>25</v>
      </c>
      <c r="V14" s="41" t="e">
        <f>SUM(T11-U11)</f>
        <v>#REF!</v>
      </c>
      <c r="W14" s="35"/>
      <c r="X14" s="109"/>
      <c r="Y14" s="107"/>
      <c r="Z14" s="108"/>
      <c r="AA14" s="35"/>
      <c r="AB14" s="35"/>
      <c r="AC14" s="35"/>
      <c r="AD14" s="35"/>
      <c r="AE14" s="35"/>
      <c r="AF14" s="35"/>
      <c r="AG14" s="36"/>
    </row>
    <row r="15" spans="1:33" s="31" customFormat="1" ht="62.25" thickBot="1" x14ac:dyDescent="0.75">
      <c r="A15" s="180"/>
      <c r="B15" s="78"/>
      <c r="C15" s="12"/>
      <c r="D15" s="42" t="s">
        <v>27</v>
      </c>
      <c r="E15" s="204">
        <v>44202</v>
      </c>
      <c r="F15" s="205"/>
      <c r="G15" s="43"/>
      <c r="H15" s="33"/>
      <c r="I15" s="33"/>
      <c r="J15" s="197"/>
      <c r="K15" s="198"/>
      <c r="L15" s="198"/>
      <c r="M15" s="198"/>
      <c r="N15" s="199"/>
      <c r="O15" s="33"/>
      <c r="P15" s="44"/>
      <c r="Q15" s="33"/>
      <c r="R15" s="14"/>
      <c r="S15" s="40"/>
      <c r="T15" s="88"/>
      <c r="U15" s="88" t="s">
        <v>25</v>
      </c>
      <c r="V15" s="41" t="e">
        <f>SUM(T12-U12)</f>
        <v>#REF!</v>
      </c>
      <c r="W15" s="35"/>
      <c r="X15" s="106"/>
      <c r="Y15" s="107"/>
      <c r="Z15" s="108"/>
      <c r="AA15" s="35"/>
      <c r="AB15" s="35"/>
      <c r="AC15" s="35"/>
      <c r="AD15" s="35"/>
      <c r="AE15" s="35"/>
      <c r="AF15" s="35"/>
      <c r="AG15" s="36"/>
    </row>
    <row r="16" spans="1:33" s="31" customFormat="1" ht="39.6" customHeight="1" x14ac:dyDescent="0.7">
      <c r="A16" s="180"/>
      <c r="B16" s="78"/>
      <c r="C16" s="12"/>
      <c r="D16" s="19"/>
      <c r="E16" s="45"/>
      <c r="F16" s="46"/>
      <c r="G16" s="46"/>
      <c r="H16" s="33"/>
      <c r="I16" s="33"/>
      <c r="J16" s="19"/>
      <c r="K16" s="47"/>
      <c r="L16" s="48"/>
      <c r="M16" s="87"/>
      <c r="N16" s="59"/>
      <c r="O16" s="33"/>
      <c r="P16" s="33"/>
      <c r="Q16" s="49"/>
      <c r="R16" s="22"/>
      <c r="S16" s="33"/>
      <c r="T16" s="83"/>
      <c r="U16" s="100"/>
      <c r="V16" s="35"/>
      <c r="W16" s="35"/>
      <c r="X16" s="110"/>
      <c r="Y16" s="107"/>
      <c r="Z16" s="108"/>
      <c r="AA16" s="35"/>
      <c r="AB16" s="35"/>
      <c r="AC16" s="35"/>
      <c r="AD16" s="35"/>
      <c r="AE16" s="35"/>
      <c r="AF16" s="35"/>
      <c r="AG16" s="36"/>
    </row>
    <row r="17" spans="1:33" s="31" customFormat="1" ht="39.6" customHeight="1" thickBot="1" x14ac:dyDescent="0.75">
      <c r="A17" s="180"/>
      <c r="B17" s="78"/>
      <c r="C17" s="12"/>
      <c r="D17" s="206" t="s">
        <v>28</v>
      </c>
      <c r="E17" s="206"/>
      <c r="F17" s="33"/>
      <c r="G17" s="50"/>
      <c r="H17" s="207"/>
      <c r="I17" s="207"/>
      <c r="J17" s="33"/>
      <c r="K17" s="50"/>
      <c r="L17" s="97"/>
      <c r="M17" s="86" t="s">
        <v>29</v>
      </c>
      <c r="N17" s="60"/>
      <c r="O17" s="33"/>
      <c r="P17" s="33"/>
      <c r="Q17" s="51"/>
      <c r="R17" s="23"/>
      <c r="S17" s="33"/>
      <c r="T17" s="85"/>
      <c r="U17" s="100"/>
      <c r="V17" s="35"/>
      <c r="W17" s="35"/>
      <c r="X17" s="111"/>
      <c r="Y17" s="112"/>
      <c r="Z17" s="113"/>
      <c r="AA17" s="30"/>
      <c r="AB17" s="35"/>
      <c r="AC17" s="35"/>
      <c r="AD17" s="35"/>
      <c r="AE17" s="35"/>
      <c r="AF17" s="35"/>
      <c r="AG17" s="36"/>
    </row>
    <row r="18" spans="1:33" s="31" customFormat="1" ht="72" customHeight="1" x14ac:dyDescent="0.4">
      <c r="A18" s="180"/>
      <c r="B18" s="78"/>
      <c r="C18" s="12"/>
      <c r="D18" s="52"/>
      <c r="E18" s="53"/>
      <c r="F18" s="33"/>
      <c r="G18" s="54"/>
      <c r="H18" s="208"/>
      <c r="I18" s="208"/>
      <c r="J18" s="33"/>
      <c r="K18" s="54"/>
      <c r="L18" s="98"/>
      <c r="M18" s="84">
        <f>SUBTOTAL(9,M20:M293)</f>
        <v>22374052096</v>
      </c>
      <c r="N18" s="84">
        <f>SUBTOTAL(9,N20:N293)</f>
        <v>21115575456.560001</v>
      </c>
      <c r="O18" s="82"/>
      <c r="P18" s="33"/>
      <c r="Q18" s="33"/>
      <c r="R18" s="14"/>
      <c r="S18" s="33"/>
      <c r="T18" s="83"/>
      <c r="U18" s="100"/>
      <c r="V18" s="35"/>
      <c r="W18" s="35"/>
      <c r="X18" s="114">
        <f>SUBTOTAL(9,X20:X239)</f>
        <v>0</v>
      </c>
      <c r="Y18" s="114">
        <f>SUBTOTAL(9,Y20:Y239)</f>
        <v>0</v>
      </c>
      <c r="Z18" s="114">
        <f>SUBTOTAL(9,Z20:Z239)</f>
        <v>0</v>
      </c>
      <c r="AA18" s="81"/>
      <c r="AB18" s="81"/>
      <c r="AC18" s="35"/>
      <c r="AD18" s="35"/>
      <c r="AE18" s="35"/>
      <c r="AF18" s="35"/>
      <c r="AG18" s="36"/>
    </row>
    <row r="19" spans="1:33" ht="183.6" customHeight="1" x14ac:dyDescent="0.35">
      <c r="A19" s="183" t="s">
        <v>30</v>
      </c>
      <c r="B19" s="122" t="s">
        <v>31</v>
      </c>
      <c r="C19" s="123" t="s">
        <v>32</v>
      </c>
      <c r="D19" s="123" t="s">
        <v>33</v>
      </c>
      <c r="E19" s="123" t="s">
        <v>34</v>
      </c>
      <c r="F19" s="123" t="s">
        <v>35</v>
      </c>
      <c r="G19" s="123" t="s">
        <v>36</v>
      </c>
      <c r="H19" s="123" t="s">
        <v>146</v>
      </c>
      <c r="I19" s="123" t="s">
        <v>37</v>
      </c>
      <c r="J19" s="123" t="s">
        <v>38</v>
      </c>
      <c r="K19" s="123" t="s">
        <v>39</v>
      </c>
      <c r="L19" s="123" t="s">
        <v>40</v>
      </c>
      <c r="M19" s="124" t="s">
        <v>41</v>
      </c>
      <c r="N19" s="125" t="s">
        <v>42</v>
      </c>
      <c r="O19" s="123" t="s">
        <v>43</v>
      </c>
      <c r="P19" s="123" t="s">
        <v>44</v>
      </c>
      <c r="Q19" s="123" t="s">
        <v>45</v>
      </c>
      <c r="R19" s="24"/>
      <c r="S19" s="73" t="s">
        <v>46</v>
      </c>
      <c r="T19" s="73" t="s">
        <v>47</v>
      </c>
      <c r="U19" s="73" t="s">
        <v>48</v>
      </c>
      <c r="V19" s="73" t="s">
        <v>49</v>
      </c>
      <c r="W19" s="73" t="s">
        <v>50</v>
      </c>
      <c r="X19" s="115" t="s">
        <v>51</v>
      </c>
      <c r="Y19" s="115" t="s">
        <v>52</v>
      </c>
      <c r="Z19" s="115" t="s">
        <v>151</v>
      </c>
      <c r="AA19" s="73" t="s">
        <v>53</v>
      </c>
      <c r="AB19" s="73" t="s">
        <v>54</v>
      </c>
      <c r="AC19" s="73" t="s">
        <v>55</v>
      </c>
      <c r="AD19" s="73" t="s">
        <v>56</v>
      </c>
      <c r="AE19" s="73" t="s">
        <v>57</v>
      </c>
      <c r="AF19" s="73" t="s">
        <v>58</v>
      </c>
      <c r="AG19" s="73" t="s">
        <v>59</v>
      </c>
    </row>
    <row r="20" spans="1:33" s="28" customFormat="1" ht="272.45" customHeight="1" x14ac:dyDescent="0.35">
      <c r="A20" s="80">
        <v>1</v>
      </c>
      <c r="B20" s="147"/>
      <c r="C20" s="147" t="s">
        <v>119</v>
      </c>
      <c r="D20" s="148">
        <v>84131512</v>
      </c>
      <c r="E20" s="149" t="s">
        <v>158</v>
      </c>
      <c r="F20" s="147" t="s">
        <v>60</v>
      </c>
      <c r="G20" s="147">
        <v>1</v>
      </c>
      <c r="H20" s="150" t="s">
        <v>100</v>
      </c>
      <c r="I20" s="147">
        <v>1</v>
      </c>
      <c r="J20" s="147" t="s">
        <v>61</v>
      </c>
      <c r="K20" s="147" t="s">
        <v>62</v>
      </c>
      <c r="L20" s="147" t="s">
        <v>63</v>
      </c>
      <c r="M20" s="184">
        <v>1000000</v>
      </c>
      <c r="N20" s="185">
        <v>1000000</v>
      </c>
      <c r="O20" s="147" t="s">
        <v>64</v>
      </c>
      <c r="P20" s="147" t="s">
        <v>65</v>
      </c>
      <c r="Q20" s="149" t="s">
        <v>66</v>
      </c>
      <c r="R20" s="25"/>
      <c r="S20" s="126"/>
      <c r="T20" s="61"/>
      <c r="U20" s="127"/>
      <c r="V20" s="63"/>
      <c r="W20" s="64"/>
      <c r="X20" s="128"/>
      <c r="Y20" s="129"/>
      <c r="Z20" s="128"/>
      <c r="AA20" s="63"/>
      <c r="AB20" s="64"/>
      <c r="AC20" s="63"/>
      <c r="AD20" s="62"/>
      <c r="AE20" s="62"/>
      <c r="AF20" s="69"/>
      <c r="AG20" s="69"/>
    </row>
    <row r="21" spans="1:33" ht="409.6" customHeight="1" x14ac:dyDescent="0.35">
      <c r="A21" s="209">
        <v>2</v>
      </c>
      <c r="B21" s="151"/>
      <c r="C21" s="147" t="s">
        <v>119</v>
      </c>
      <c r="D21" s="152" t="s">
        <v>120</v>
      </c>
      <c r="E21" s="153" t="s">
        <v>159</v>
      </c>
      <c r="F21" s="151" t="s">
        <v>60</v>
      </c>
      <c r="G21" s="147">
        <v>1</v>
      </c>
      <c r="H21" s="147" t="s">
        <v>68</v>
      </c>
      <c r="I21" s="148">
        <v>2</v>
      </c>
      <c r="J21" s="147" t="s">
        <v>79</v>
      </c>
      <c r="K21" s="147" t="s">
        <v>62</v>
      </c>
      <c r="L21" s="147" t="s">
        <v>70</v>
      </c>
      <c r="M21" s="184">
        <v>8000000</v>
      </c>
      <c r="N21" s="185">
        <v>8000000</v>
      </c>
      <c r="O21" s="147" t="s">
        <v>64</v>
      </c>
      <c r="P21" s="147" t="s">
        <v>65</v>
      </c>
      <c r="Q21" s="149" t="s">
        <v>66</v>
      </c>
      <c r="S21" s="130"/>
      <c r="T21" s="131"/>
      <c r="U21" s="132"/>
      <c r="V21" s="67"/>
      <c r="W21" s="69"/>
      <c r="X21" s="133"/>
      <c r="Y21" s="134"/>
      <c r="Z21" s="133"/>
      <c r="AA21" s="67"/>
      <c r="AB21" s="69"/>
      <c r="AC21" s="67"/>
      <c r="AD21" s="68"/>
      <c r="AE21" s="68"/>
      <c r="AF21" s="69"/>
      <c r="AG21" s="69"/>
    </row>
    <row r="22" spans="1:33" ht="409.6" customHeight="1" x14ac:dyDescent="0.35">
      <c r="A22" s="210"/>
      <c r="B22" s="151"/>
      <c r="C22" s="147" t="s">
        <v>119</v>
      </c>
      <c r="D22" s="152" t="s">
        <v>67</v>
      </c>
      <c r="E22" s="153" t="s">
        <v>134</v>
      </c>
      <c r="F22" s="151" t="s">
        <v>60</v>
      </c>
      <c r="G22" s="147">
        <v>1</v>
      </c>
      <c r="H22" s="147" t="s">
        <v>68</v>
      </c>
      <c r="I22" s="148">
        <v>2</v>
      </c>
      <c r="J22" s="147" t="s">
        <v>79</v>
      </c>
      <c r="K22" s="147" t="s">
        <v>62</v>
      </c>
      <c r="L22" s="147" t="s">
        <v>160</v>
      </c>
      <c r="M22" s="184">
        <v>2000000</v>
      </c>
      <c r="N22" s="185">
        <v>2000000</v>
      </c>
      <c r="O22" s="147" t="s">
        <v>64</v>
      </c>
      <c r="P22" s="147" t="s">
        <v>65</v>
      </c>
      <c r="Q22" s="149" t="s">
        <v>66</v>
      </c>
      <c r="S22" s="61"/>
      <c r="T22" s="61"/>
      <c r="U22" s="62"/>
      <c r="V22" s="63"/>
      <c r="W22" s="64"/>
      <c r="X22" s="116"/>
      <c r="Y22" s="117"/>
      <c r="Z22" s="116"/>
      <c r="AA22" s="63"/>
      <c r="AB22" s="64"/>
      <c r="AC22" s="63"/>
      <c r="AD22" s="62"/>
      <c r="AE22" s="62"/>
      <c r="AF22" s="64"/>
      <c r="AG22" s="65"/>
    </row>
    <row r="23" spans="1:33" ht="242.1" customHeight="1" x14ac:dyDescent="0.35">
      <c r="A23" s="210"/>
      <c r="B23" s="151" t="s">
        <v>161</v>
      </c>
      <c r="C23" s="154" t="s">
        <v>114</v>
      </c>
      <c r="D23" s="155" t="s">
        <v>67</v>
      </c>
      <c r="E23" s="156" t="s">
        <v>219</v>
      </c>
      <c r="F23" s="155" t="s">
        <v>60</v>
      </c>
      <c r="G23" s="147">
        <v>1</v>
      </c>
      <c r="H23" s="147" t="s">
        <v>68</v>
      </c>
      <c r="I23" s="148">
        <v>2</v>
      </c>
      <c r="J23" s="149" t="s">
        <v>79</v>
      </c>
      <c r="K23" s="147" t="s">
        <v>96</v>
      </c>
      <c r="L23" s="147" t="s">
        <v>162</v>
      </c>
      <c r="M23" s="184">
        <v>3000000</v>
      </c>
      <c r="N23" s="185">
        <v>3000000</v>
      </c>
      <c r="O23" s="147" t="s">
        <v>64</v>
      </c>
      <c r="P23" s="147" t="s">
        <v>65</v>
      </c>
      <c r="Q23" s="157" t="s">
        <v>163</v>
      </c>
      <c r="S23" s="130"/>
      <c r="T23" s="131"/>
      <c r="U23" s="132"/>
      <c r="V23" s="67"/>
      <c r="W23" s="69"/>
      <c r="X23" s="133"/>
      <c r="Y23" s="134"/>
      <c r="Z23" s="133"/>
      <c r="AA23" s="67"/>
      <c r="AB23" s="69"/>
      <c r="AC23" s="67"/>
      <c r="AD23" s="68"/>
      <c r="AE23" s="68"/>
      <c r="AF23" s="69"/>
      <c r="AG23" s="69"/>
    </row>
    <row r="24" spans="1:33" ht="220.5" customHeight="1" x14ac:dyDescent="0.35">
      <c r="A24" s="211"/>
      <c r="B24" s="151"/>
      <c r="C24" s="147" t="s">
        <v>119</v>
      </c>
      <c r="D24" s="152" t="s">
        <v>121</v>
      </c>
      <c r="E24" s="153" t="s">
        <v>135</v>
      </c>
      <c r="F24" s="151" t="s">
        <v>60</v>
      </c>
      <c r="G24" s="147">
        <v>1</v>
      </c>
      <c r="H24" s="147" t="s">
        <v>68</v>
      </c>
      <c r="I24" s="148">
        <v>2</v>
      </c>
      <c r="J24" s="147" t="s">
        <v>79</v>
      </c>
      <c r="K24" s="147" t="s">
        <v>62</v>
      </c>
      <c r="L24" s="147" t="s">
        <v>117</v>
      </c>
      <c r="M24" s="184">
        <v>11500000</v>
      </c>
      <c r="N24" s="185">
        <v>11500000</v>
      </c>
      <c r="O24" s="147" t="s">
        <v>64</v>
      </c>
      <c r="P24" s="147" t="s">
        <v>65</v>
      </c>
      <c r="Q24" s="149" t="s">
        <v>66</v>
      </c>
      <c r="S24" s="126"/>
      <c r="T24" s="61"/>
      <c r="U24" s="127"/>
      <c r="V24" s="63"/>
      <c r="W24" s="64"/>
      <c r="X24" s="128"/>
      <c r="Y24" s="129"/>
      <c r="Z24" s="128"/>
      <c r="AA24" s="63"/>
      <c r="AB24" s="64"/>
      <c r="AC24" s="63"/>
      <c r="AD24" s="62"/>
      <c r="AE24" s="62"/>
      <c r="AF24" s="64"/>
      <c r="AG24" s="64"/>
    </row>
    <row r="25" spans="1:33" ht="272.45" customHeight="1" x14ac:dyDescent="0.35">
      <c r="A25" s="80">
        <v>3</v>
      </c>
      <c r="B25" s="158"/>
      <c r="C25" s="147" t="s">
        <v>119</v>
      </c>
      <c r="D25" s="152">
        <v>44103103</v>
      </c>
      <c r="E25" s="153" t="s">
        <v>149</v>
      </c>
      <c r="F25" s="151" t="s">
        <v>60</v>
      </c>
      <c r="G25" s="147">
        <v>1</v>
      </c>
      <c r="H25" s="147" t="s">
        <v>68</v>
      </c>
      <c r="I25" s="148">
        <v>7</v>
      </c>
      <c r="J25" s="147" t="s">
        <v>69</v>
      </c>
      <c r="K25" s="147" t="s">
        <v>62</v>
      </c>
      <c r="L25" s="147" t="s">
        <v>72</v>
      </c>
      <c r="M25" s="184">
        <v>15000000</v>
      </c>
      <c r="N25" s="185">
        <v>15000000</v>
      </c>
      <c r="O25" s="147" t="s">
        <v>64</v>
      </c>
      <c r="P25" s="147" t="s">
        <v>65</v>
      </c>
      <c r="Q25" s="149" t="s">
        <v>66</v>
      </c>
      <c r="S25" s="126"/>
      <c r="T25" s="61"/>
      <c r="U25" s="127"/>
      <c r="V25" s="63"/>
      <c r="W25" s="64"/>
      <c r="X25" s="128"/>
      <c r="Y25" s="129"/>
      <c r="Z25" s="128"/>
      <c r="AA25" s="63"/>
      <c r="AB25" s="64"/>
      <c r="AC25" s="63"/>
      <c r="AD25" s="62"/>
      <c r="AE25" s="62"/>
      <c r="AF25" s="64"/>
      <c r="AG25" s="64"/>
    </row>
    <row r="26" spans="1:33" ht="272.45" customHeight="1" x14ac:dyDescent="0.35">
      <c r="A26" s="80">
        <v>4</v>
      </c>
      <c r="B26" s="151"/>
      <c r="C26" s="147" t="s">
        <v>119</v>
      </c>
      <c r="D26" s="152">
        <v>44103103</v>
      </c>
      <c r="E26" s="153" t="s">
        <v>136</v>
      </c>
      <c r="F26" s="151" t="s">
        <v>60</v>
      </c>
      <c r="G26" s="147">
        <v>1</v>
      </c>
      <c r="H26" s="147" t="s">
        <v>68</v>
      </c>
      <c r="I26" s="148">
        <v>2</v>
      </c>
      <c r="J26" s="147" t="s">
        <v>61</v>
      </c>
      <c r="K26" s="147" t="s">
        <v>62</v>
      </c>
      <c r="L26" s="147" t="s">
        <v>72</v>
      </c>
      <c r="M26" s="184">
        <v>10000000</v>
      </c>
      <c r="N26" s="185">
        <v>10000000</v>
      </c>
      <c r="O26" s="147" t="s">
        <v>64</v>
      </c>
      <c r="P26" s="147" t="s">
        <v>65</v>
      </c>
      <c r="Q26" s="149" t="s">
        <v>66</v>
      </c>
      <c r="S26" s="126"/>
      <c r="T26" s="61"/>
      <c r="U26" s="127"/>
      <c r="V26" s="63"/>
      <c r="W26" s="64"/>
      <c r="X26" s="128"/>
      <c r="Y26" s="129"/>
      <c r="Z26" s="128"/>
      <c r="AA26" s="63"/>
      <c r="AB26" s="64"/>
      <c r="AC26" s="63"/>
      <c r="AD26" s="62"/>
      <c r="AE26" s="62"/>
      <c r="AF26" s="64"/>
      <c r="AG26" s="64"/>
    </row>
    <row r="27" spans="1:33" s="31" customFormat="1" ht="272.45" customHeight="1" x14ac:dyDescent="0.35">
      <c r="A27" s="80">
        <v>5</v>
      </c>
      <c r="B27" s="151"/>
      <c r="C27" s="147" t="s">
        <v>119</v>
      </c>
      <c r="D27" s="152">
        <v>84131603</v>
      </c>
      <c r="E27" s="153" t="s">
        <v>220</v>
      </c>
      <c r="F27" s="151" t="s">
        <v>60</v>
      </c>
      <c r="G27" s="147">
        <v>1</v>
      </c>
      <c r="H27" s="147" t="s">
        <v>78</v>
      </c>
      <c r="I27" s="148">
        <v>1</v>
      </c>
      <c r="J27" s="147" t="s">
        <v>69</v>
      </c>
      <c r="K27" s="147" t="s">
        <v>62</v>
      </c>
      <c r="L27" s="147" t="s">
        <v>77</v>
      </c>
      <c r="M27" s="184">
        <v>8000000</v>
      </c>
      <c r="N27" s="185">
        <v>8000000</v>
      </c>
      <c r="O27" s="147" t="s">
        <v>64</v>
      </c>
      <c r="P27" s="147" t="s">
        <v>65</v>
      </c>
      <c r="Q27" s="149" t="s">
        <v>66</v>
      </c>
      <c r="R27" s="25"/>
      <c r="S27" s="61"/>
      <c r="T27" s="61"/>
      <c r="U27" s="62"/>
      <c r="V27" s="63"/>
      <c r="W27" s="64"/>
      <c r="X27" s="116"/>
      <c r="Y27" s="117"/>
      <c r="Z27" s="116"/>
      <c r="AA27" s="63"/>
      <c r="AB27" s="64"/>
      <c r="AC27" s="63"/>
      <c r="AD27" s="62"/>
      <c r="AE27" s="62"/>
      <c r="AF27" s="64"/>
      <c r="AG27" s="65"/>
    </row>
    <row r="28" spans="1:33" ht="272.45" customHeight="1" x14ac:dyDescent="0.35">
      <c r="A28" s="80">
        <v>6</v>
      </c>
      <c r="B28" s="151"/>
      <c r="C28" s="147" t="s">
        <v>119</v>
      </c>
      <c r="D28" s="152">
        <v>72101517</v>
      </c>
      <c r="E28" s="153" t="s">
        <v>222</v>
      </c>
      <c r="F28" s="151" t="s">
        <v>60</v>
      </c>
      <c r="G28" s="147">
        <v>1</v>
      </c>
      <c r="H28" s="147" t="s">
        <v>100</v>
      </c>
      <c r="I28" s="148">
        <v>1</v>
      </c>
      <c r="J28" s="147" t="s">
        <v>69</v>
      </c>
      <c r="K28" s="147" t="s">
        <v>62</v>
      </c>
      <c r="L28" s="147" t="s">
        <v>81</v>
      </c>
      <c r="M28" s="184">
        <v>12000000</v>
      </c>
      <c r="N28" s="185">
        <v>12000000</v>
      </c>
      <c r="O28" s="147" t="s">
        <v>64</v>
      </c>
      <c r="P28" s="147" t="s">
        <v>65</v>
      </c>
      <c r="Q28" s="149" t="s">
        <v>66</v>
      </c>
      <c r="S28" s="126"/>
      <c r="T28" s="61"/>
      <c r="U28" s="127"/>
      <c r="V28" s="63"/>
      <c r="W28" s="64"/>
      <c r="X28" s="128"/>
      <c r="Y28" s="128"/>
      <c r="Z28" s="128"/>
      <c r="AA28" s="63"/>
      <c r="AB28" s="64"/>
      <c r="AC28" s="63"/>
      <c r="AD28" s="62"/>
      <c r="AE28" s="62"/>
      <c r="AF28" s="64"/>
      <c r="AG28" s="64"/>
    </row>
    <row r="29" spans="1:33" ht="272.45" customHeight="1" x14ac:dyDescent="0.35">
      <c r="A29" s="80">
        <v>7</v>
      </c>
      <c r="B29" s="151"/>
      <c r="C29" s="147" t="s">
        <v>119</v>
      </c>
      <c r="D29" s="152" t="s">
        <v>138</v>
      </c>
      <c r="E29" s="153" t="s">
        <v>221</v>
      </c>
      <c r="F29" s="151" t="s">
        <v>60</v>
      </c>
      <c r="G29" s="147">
        <v>1</v>
      </c>
      <c r="H29" s="147" t="s">
        <v>87</v>
      </c>
      <c r="I29" s="148">
        <v>11</v>
      </c>
      <c r="J29" s="147" t="s">
        <v>79</v>
      </c>
      <c r="K29" s="147" t="s">
        <v>62</v>
      </c>
      <c r="L29" s="147" t="s">
        <v>81</v>
      </c>
      <c r="M29" s="184">
        <v>24500000</v>
      </c>
      <c r="N29" s="185">
        <v>24500000</v>
      </c>
      <c r="O29" s="147" t="s">
        <v>64</v>
      </c>
      <c r="P29" s="147" t="s">
        <v>65</v>
      </c>
      <c r="Q29" s="149" t="s">
        <v>66</v>
      </c>
      <c r="S29" s="126"/>
      <c r="T29" s="61"/>
      <c r="U29" s="127"/>
      <c r="V29" s="63"/>
      <c r="W29" s="64"/>
      <c r="X29" s="128"/>
      <c r="Y29" s="129"/>
      <c r="Z29" s="128"/>
      <c r="AA29" s="63"/>
      <c r="AB29" s="64"/>
      <c r="AC29" s="63"/>
      <c r="AD29" s="68"/>
      <c r="AE29" s="68"/>
      <c r="AF29" s="64"/>
      <c r="AG29" s="64"/>
    </row>
    <row r="30" spans="1:33" ht="272.45" customHeight="1" x14ac:dyDescent="0.35">
      <c r="A30" s="209">
        <v>8</v>
      </c>
      <c r="B30" s="151"/>
      <c r="C30" s="147" t="s">
        <v>119</v>
      </c>
      <c r="D30" s="152" t="s">
        <v>83</v>
      </c>
      <c r="E30" s="153" t="s">
        <v>223</v>
      </c>
      <c r="F30" s="151" t="s">
        <v>60</v>
      </c>
      <c r="G30" s="147">
        <v>1</v>
      </c>
      <c r="H30" s="147" t="s">
        <v>68</v>
      </c>
      <c r="I30" s="148">
        <v>2</v>
      </c>
      <c r="J30" s="147" t="s">
        <v>61</v>
      </c>
      <c r="K30" s="147" t="s">
        <v>62</v>
      </c>
      <c r="L30" s="147" t="s">
        <v>84</v>
      </c>
      <c r="M30" s="184">
        <v>5000000</v>
      </c>
      <c r="N30" s="185">
        <v>5000000</v>
      </c>
      <c r="O30" s="147" t="s">
        <v>64</v>
      </c>
      <c r="P30" s="147" t="s">
        <v>65</v>
      </c>
      <c r="Q30" s="149" t="s">
        <v>66</v>
      </c>
      <c r="S30" s="126"/>
      <c r="T30" s="61"/>
      <c r="U30" s="127"/>
      <c r="V30" s="63"/>
      <c r="W30" s="64"/>
      <c r="X30" s="128"/>
      <c r="Y30" s="129"/>
      <c r="Z30" s="128"/>
      <c r="AA30" s="63"/>
      <c r="AB30" s="64"/>
      <c r="AC30" s="63"/>
      <c r="AD30" s="68"/>
      <c r="AE30" s="68"/>
      <c r="AF30" s="64"/>
      <c r="AG30" s="64"/>
    </row>
    <row r="31" spans="1:33" ht="272.45" customHeight="1" x14ac:dyDescent="0.35">
      <c r="A31" s="211"/>
      <c r="B31" s="151"/>
      <c r="C31" s="147" t="s">
        <v>119</v>
      </c>
      <c r="D31" s="152" t="s">
        <v>83</v>
      </c>
      <c r="E31" s="153" t="s">
        <v>224</v>
      </c>
      <c r="F31" s="151" t="s">
        <v>60</v>
      </c>
      <c r="G31" s="147">
        <v>1</v>
      </c>
      <c r="H31" s="147" t="s">
        <v>68</v>
      </c>
      <c r="I31" s="148">
        <v>2</v>
      </c>
      <c r="J31" s="147" t="s">
        <v>61</v>
      </c>
      <c r="K31" s="147" t="s">
        <v>62</v>
      </c>
      <c r="L31" s="147" t="s">
        <v>85</v>
      </c>
      <c r="M31" s="184">
        <v>15000000</v>
      </c>
      <c r="N31" s="185">
        <v>15000000</v>
      </c>
      <c r="O31" s="147" t="s">
        <v>64</v>
      </c>
      <c r="P31" s="147" t="s">
        <v>65</v>
      </c>
      <c r="Q31" s="149" t="s">
        <v>66</v>
      </c>
      <c r="S31" s="126"/>
      <c r="T31" s="61"/>
      <c r="U31" s="127"/>
      <c r="V31" s="63"/>
      <c r="W31" s="64"/>
      <c r="X31" s="128"/>
      <c r="Y31" s="129"/>
      <c r="Z31" s="128"/>
      <c r="AA31" s="63"/>
      <c r="AB31" s="64"/>
      <c r="AC31" s="67"/>
      <c r="AD31" s="68"/>
      <c r="AE31" s="68"/>
      <c r="AF31" s="69"/>
      <c r="AG31" s="69"/>
    </row>
    <row r="32" spans="1:33" ht="272.45" customHeight="1" x14ac:dyDescent="0.35">
      <c r="A32" s="80">
        <v>9</v>
      </c>
      <c r="B32" s="151"/>
      <c r="C32" s="147" t="s">
        <v>119</v>
      </c>
      <c r="D32" s="152">
        <v>44101706</v>
      </c>
      <c r="E32" s="153" t="s">
        <v>225</v>
      </c>
      <c r="F32" s="151" t="s">
        <v>60</v>
      </c>
      <c r="G32" s="147">
        <v>1</v>
      </c>
      <c r="H32" s="147" t="s">
        <v>71</v>
      </c>
      <c r="I32" s="148">
        <v>2</v>
      </c>
      <c r="J32" s="147" t="s">
        <v>61</v>
      </c>
      <c r="K32" s="147" t="s">
        <v>62</v>
      </c>
      <c r="L32" s="147" t="s">
        <v>72</v>
      </c>
      <c r="M32" s="184">
        <v>12000000</v>
      </c>
      <c r="N32" s="185">
        <v>12000000</v>
      </c>
      <c r="O32" s="147" t="s">
        <v>64</v>
      </c>
      <c r="P32" s="147" t="s">
        <v>65</v>
      </c>
      <c r="Q32" s="149" t="s">
        <v>66</v>
      </c>
      <c r="S32" s="126"/>
      <c r="T32" s="61"/>
      <c r="U32" s="127"/>
      <c r="V32" s="63"/>
      <c r="W32" s="64"/>
      <c r="X32" s="128"/>
      <c r="Y32" s="129"/>
      <c r="Z32" s="128"/>
      <c r="AA32" s="63"/>
      <c r="AB32" s="64"/>
      <c r="AC32" s="63"/>
      <c r="AD32" s="62"/>
      <c r="AE32" s="62"/>
      <c r="AF32" s="64"/>
      <c r="AG32" s="64"/>
    </row>
    <row r="33" spans="1:33" ht="272.45" customHeight="1" x14ac:dyDescent="0.35">
      <c r="A33" s="80">
        <v>10</v>
      </c>
      <c r="B33" s="151"/>
      <c r="C33" s="147" t="s">
        <v>119</v>
      </c>
      <c r="D33" s="152" t="s">
        <v>91</v>
      </c>
      <c r="E33" s="153" t="s">
        <v>226</v>
      </c>
      <c r="F33" s="151" t="s">
        <v>60</v>
      </c>
      <c r="G33" s="147">
        <v>1</v>
      </c>
      <c r="H33" s="147" t="s">
        <v>80</v>
      </c>
      <c r="I33" s="148">
        <v>9</v>
      </c>
      <c r="J33" s="147" t="s">
        <v>122</v>
      </c>
      <c r="K33" s="147" t="s">
        <v>62</v>
      </c>
      <c r="L33" s="147" t="s">
        <v>92</v>
      </c>
      <c r="M33" s="184">
        <v>175000000</v>
      </c>
      <c r="N33" s="185">
        <v>175000000</v>
      </c>
      <c r="O33" s="147" t="s">
        <v>64</v>
      </c>
      <c r="P33" s="147" t="s">
        <v>65</v>
      </c>
      <c r="Q33" s="149" t="s">
        <v>66</v>
      </c>
      <c r="S33" s="126"/>
      <c r="T33" s="61"/>
      <c r="U33" s="127"/>
      <c r="V33" s="63"/>
      <c r="W33" s="64"/>
      <c r="X33" s="128"/>
      <c r="Y33" s="129"/>
      <c r="Z33" s="128"/>
      <c r="AA33" s="63"/>
      <c r="AB33" s="69"/>
      <c r="AC33" s="63"/>
      <c r="AD33" s="68"/>
      <c r="AE33" s="68"/>
      <c r="AF33" s="64"/>
      <c r="AG33" s="64"/>
    </row>
    <row r="34" spans="1:33" ht="272.45" customHeight="1" x14ac:dyDescent="0.35">
      <c r="A34" s="80">
        <v>11</v>
      </c>
      <c r="B34" s="151"/>
      <c r="C34" s="147" t="s">
        <v>119</v>
      </c>
      <c r="D34" s="152" t="s">
        <v>103</v>
      </c>
      <c r="E34" s="153" t="s">
        <v>227</v>
      </c>
      <c r="F34" s="151" t="s">
        <v>60</v>
      </c>
      <c r="G34" s="147">
        <v>1</v>
      </c>
      <c r="H34" s="147" t="s">
        <v>78</v>
      </c>
      <c r="I34" s="148">
        <v>8</v>
      </c>
      <c r="J34" s="147" t="s">
        <v>79</v>
      </c>
      <c r="K34" s="147" t="s">
        <v>62</v>
      </c>
      <c r="L34" s="147" t="s">
        <v>104</v>
      </c>
      <c r="M34" s="184">
        <v>3000000</v>
      </c>
      <c r="N34" s="185">
        <v>3000000</v>
      </c>
      <c r="O34" s="147" t="s">
        <v>64</v>
      </c>
      <c r="P34" s="147" t="s">
        <v>65</v>
      </c>
      <c r="Q34" s="149" t="s">
        <v>66</v>
      </c>
      <c r="S34" s="126"/>
      <c r="T34" s="61"/>
      <c r="U34" s="127"/>
      <c r="V34" s="63"/>
      <c r="W34" s="64"/>
      <c r="X34" s="128"/>
      <c r="Y34" s="129"/>
      <c r="Z34" s="128"/>
      <c r="AA34" s="63"/>
      <c r="AB34" s="64"/>
      <c r="AC34" s="63"/>
      <c r="AD34" s="62"/>
      <c r="AE34" s="62"/>
      <c r="AF34" s="64"/>
      <c r="AG34" s="64"/>
    </row>
    <row r="35" spans="1:33" ht="272.45" customHeight="1" x14ac:dyDescent="0.35">
      <c r="A35" s="209">
        <v>12</v>
      </c>
      <c r="B35" s="151" t="s">
        <v>210</v>
      </c>
      <c r="C35" s="151" t="s">
        <v>143</v>
      </c>
      <c r="D35" s="152" t="s">
        <v>123</v>
      </c>
      <c r="E35" s="153" t="s">
        <v>228</v>
      </c>
      <c r="F35" s="151" t="s">
        <v>60</v>
      </c>
      <c r="G35" s="147">
        <v>1</v>
      </c>
      <c r="H35" s="147" t="s">
        <v>94</v>
      </c>
      <c r="I35" s="148">
        <v>3</v>
      </c>
      <c r="J35" s="149" t="s">
        <v>108</v>
      </c>
      <c r="K35" s="147" t="s">
        <v>96</v>
      </c>
      <c r="L35" s="147" t="s">
        <v>178</v>
      </c>
      <c r="M35" s="185">
        <v>321665383</v>
      </c>
      <c r="N35" s="185">
        <v>321665383</v>
      </c>
      <c r="O35" s="147" t="s">
        <v>64</v>
      </c>
      <c r="P35" s="147" t="s">
        <v>65</v>
      </c>
      <c r="Q35" s="149" t="s">
        <v>66</v>
      </c>
      <c r="S35" s="61"/>
      <c r="T35" s="61"/>
      <c r="U35" s="62"/>
      <c r="V35" s="63"/>
      <c r="W35" s="64"/>
      <c r="X35" s="116"/>
      <c r="Y35" s="117"/>
      <c r="Z35" s="116"/>
      <c r="AA35" s="63"/>
      <c r="AB35" s="64"/>
      <c r="AC35" s="67"/>
      <c r="AD35" s="68"/>
      <c r="AE35" s="68"/>
      <c r="AF35" s="69"/>
      <c r="AG35" s="70"/>
    </row>
    <row r="36" spans="1:33" ht="272.45" customHeight="1" x14ac:dyDescent="0.35">
      <c r="A36" s="211"/>
      <c r="B36" s="151"/>
      <c r="C36" s="147" t="s">
        <v>119</v>
      </c>
      <c r="D36" s="152" t="s">
        <v>123</v>
      </c>
      <c r="E36" s="153" t="s">
        <v>228</v>
      </c>
      <c r="F36" s="151" t="s">
        <v>60</v>
      </c>
      <c r="G36" s="147">
        <v>1</v>
      </c>
      <c r="H36" s="147" t="s">
        <v>94</v>
      </c>
      <c r="I36" s="148">
        <v>3</v>
      </c>
      <c r="J36" s="149" t="s">
        <v>108</v>
      </c>
      <c r="K36" s="147" t="s">
        <v>96</v>
      </c>
      <c r="L36" s="147" t="s">
        <v>133</v>
      </c>
      <c r="M36" s="185">
        <v>288000000</v>
      </c>
      <c r="N36" s="185">
        <v>288000000</v>
      </c>
      <c r="O36" s="147" t="s">
        <v>64</v>
      </c>
      <c r="P36" s="147" t="s">
        <v>65</v>
      </c>
      <c r="Q36" s="157" t="s">
        <v>66</v>
      </c>
      <c r="S36" s="61"/>
      <c r="T36" s="61"/>
      <c r="U36" s="62"/>
      <c r="V36" s="63"/>
      <c r="W36" s="64"/>
      <c r="X36" s="116"/>
      <c r="Y36" s="117"/>
      <c r="Z36" s="116"/>
      <c r="AA36" s="63"/>
      <c r="AB36" s="64"/>
      <c r="AC36" s="67"/>
      <c r="AD36" s="68"/>
      <c r="AE36" s="68"/>
      <c r="AF36" s="69"/>
      <c r="AG36" s="70"/>
    </row>
    <row r="37" spans="1:33" ht="272.45" customHeight="1" x14ac:dyDescent="0.35">
      <c r="A37" s="80">
        <v>13</v>
      </c>
      <c r="B37" s="151"/>
      <c r="C37" s="147" t="s">
        <v>119</v>
      </c>
      <c r="D37" s="152">
        <v>81141804</v>
      </c>
      <c r="E37" s="153" t="s">
        <v>229</v>
      </c>
      <c r="F37" s="151" t="s">
        <v>60</v>
      </c>
      <c r="G37" s="147">
        <v>1</v>
      </c>
      <c r="H37" s="147" t="s">
        <v>164</v>
      </c>
      <c r="I37" s="148">
        <v>3</v>
      </c>
      <c r="J37" s="147" t="s">
        <v>79</v>
      </c>
      <c r="K37" s="147" t="s">
        <v>62</v>
      </c>
      <c r="L37" s="147" t="s">
        <v>102</v>
      </c>
      <c r="M37" s="184">
        <v>800000</v>
      </c>
      <c r="N37" s="185">
        <v>800000</v>
      </c>
      <c r="O37" s="147" t="s">
        <v>64</v>
      </c>
      <c r="P37" s="147" t="s">
        <v>65</v>
      </c>
      <c r="Q37" s="149" t="s">
        <v>66</v>
      </c>
      <c r="S37" s="126"/>
      <c r="T37" s="61"/>
      <c r="U37" s="127"/>
      <c r="V37" s="63"/>
      <c r="W37" s="64"/>
      <c r="X37" s="128"/>
      <c r="Y37" s="129"/>
      <c r="Z37" s="128"/>
      <c r="AA37" s="63"/>
      <c r="AB37" s="64"/>
      <c r="AC37" s="63"/>
      <c r="AD37" s="62"/>
      <c r="AE37" s="62"/>
      <c r="AF37" s="64"/>
      <c r="AG37" s="64"/>
    </row>
    <row r="38" spans="1:33" ht="272.45" customHeight="1" x14ac:dyDescent="0.35">
      <c r="A38" s="80">
        <v>14</v>
      </c>
      <c r="B38" s="151"/>
      <c r="C38" s="147" t="s">
        <v>119</v>
      </c>
      <c r="D38" s="152">
        <v>80101706</v>
      </c>
      <c r="E38" s="153" t="s">
        <v>230</v>
      </c>
      <c r="F38" s="151" t="s">
        <v>60</v>
      </c>
      <c r="G38" s="147">
        <v>1</v>
      </c>
      <c r="H38" s="147" t="s">
        <v>87</v>
      </c>
      <c r="I38" s="148">
        <v>11</v>
      </c>
      <c r="J38" s="147" t="s">
        <v>88</v>
      </c>
      <c r="K38" s="147" t="s">
        <v>62</v>
      </c>
      <c r="L38" s="147" t="s">
        <v>102</v>
      </c>
      <c r="M38" s="184">
        <v>39178832</v>
      </c>
      <c r="N38" s="185">
        <v>39178832</v>
      </c>
      <c r="O38" s="147" t="s">
        <v>64</v>
      </c>
      <c r="P38" s="147" t="s">
        <v>65</v>
      </c>
      <c r="Q38" s="149" t="s">
        <v>66</v>
      </c>
      <c r="S38" s="126"/>
      <c r="T38" s="61"/>
      <c r="U38" s="127"/>
      <c r="V38" s="63"/>
      <c r="W38" s="64"/>
      <c r="X38" s="128"/>
      <c r="Y38" s="129"/>
      <c r="Z38" s="128"/>
      <c r="AA38" s="63"/>
      <c r="AB38" s="64"/>
      <c r="AC38" s="63"/>
      <c r="AD38" s="62"/>
      <c r="AE38" s="62"/>
      <c r="AF38" s="64"/>
      <c r="AG38" s="64"/>
    </row>
    <row r="39" spans="1:33" ht="272.45" customHeight="1" x14ac:dyDescent="0.35">
      <c r="A39" s="80">
        <v>15</v>
      </c>
      <c r="B39" s="151"/>
      <c r="C39" s="147" t="s">
        <v>119</v>
      </c>
      <c r="D39" s="152" t="s">
        <v>165</v>
      </c>
      <c r="E39" s="153" t="s">
        <v>231</v>
      </c>
      <c r="F39" s="151" t="s">
        <v>60</v>
      </c>
      <c r="G39" s="147">
        <v>1</v>
      </c>
      <c r="H39" s="147" t="s">
        <v>94</v>
      </c>
      <c r="I39" s="148">
        <v>2</v>
      </c>
      <c r="J39" s="147" t="s">
        <v>79</v>
      </c>
      <c r="K39" s="147" t="s">
        <v>62</v>
      </c>
      <c r="L39" s="147" t="s">
        <v>117</v>
      </c>
      <c r="M39" s="184">
        <v>5000000</v>
      </c>
      <c r="N39" s="185">
        <v>5000000</v>
      </c>
      <c r="O39" s="147" t="s">
        <v>64</v>
      </c>
      <c r="P39" s="147" t="s">
        <v>65</v>
      </c>
      <c r="Q39" s="149" t="s">
        <v>66</v>
      </c>
      <c r="S39" s="126"/>
      <c r="T39" s="61"/>
      <c r="U39" s="127"/>
      <c r="V39" s="63"/>
      <c r="W39" s="64"/>
      <c r="X39" s="128"/>
      <c r="Y39" s="129"/>
      <c r="Z39" s="128"/>
      <c r="AA39" s="63"/>
      <c r="AB39" s="64"/>
      <c r="AC39" s="63"/>
      <c r="AD39" s="62"/>
      <c r="AE39" s="62"/>
      <c r="AF39" s="64"/>
      <c r="AG39" s="64"/>
    </row>
    <row r="40" spans="1:33" ht="272.45" customHeight="1" x14ac:dyDescent="0.35">
      <c r="A40" s="80">
        <v>16</v>
      </c>
      <c r="B40" s="151"/>
      <c r="C40" s="147" t="s">
        <v>119</v>
      </c>
      <c r="D40" s="152">
        <v>80101706</v>
      </c>
      <c r="E40" s="153" t="s">
        <v>232</v>
      </c>
      <c r="F40" s="151" t="s">
        <v>60</v>
      </c>
      <c r="G40" s="147">
        <v>1</v>
      </c>
      <c r="H40" s="147" t="s">
        <v>87</v>
      </c>
      <c r="I40" s="148">
        <v>11.4</v>
      </c>
      <c r="J40" s="147" t="s">
        <v>88</v>
      </c>
      <c r="K40" s="147" t="s">
        <v>62</v>
      </c>
      <c r="L40" s="147" t="s">
        <v>102</v>
      </c>
      <c r="M40" s="184">
        <v>23008660</v>
      </c>
      <c r="N40" s="185">
        <v>23008660</v>
      </c>
      <c r="O40" s="147" t="s">
        <v>64</v>
      </c>
      <c r="P40" s="147" t="s">
        <v>65</v>
      </c>
      <c r="Q40" s="149" t="s">
        <v>66</v>
      </c>
      <c r="S40" s="126"/>
      <c r="T40" s="61"/>
      <c r="U40" s="62"/>
      <c r="V40" s="63"/>
      <c r="W40" s="64"/>
      <c r="X40" s="128"/>
      <c r="Y40" s="129"/>
      <c r="Z40" s="128"/>
      <c r="AA40" s="63"/>
      <c r="AB40" s="64"/>
      <c r="AC40" s="63"/>
      <c r="AD40" s="62"/>
      <c r="AE40" s="62"/>
      <c r="AF40" s="64"/>
      <c r="AG40" s="64"/>
    </row>
    <row r="41" spans="1:33" ht="272.45" customHeight="1" x14ac:dyDescent="0.35">
      <c r="A41" s="80">
        <v>17</v>
      </c>
      <c r="B41" s="151"/>
      <c r="C41" s="147" t="s">
        <v>119</v>
      </c>
      <c r="D41" s="152">
        <v>80101706</v>
      </c>
      <c r="E41" s="153" t="s">
        <v>233</v>
      </c>
      <c r="F41" s="151" t="s">
        <v>60</v>
      </c>
      <c r="G41" s="147">
        <v>1</v>
      </c>
      <c r="H41" s="147" t="s">
        <v>87</v>
      </c>
      <c r="I41" s="148">
        <v>11.4</v>
      </c>
      <c r="J41" s="147" t="s">
        <v>88</v>
      </c>
      <c r="K41" s="147" t="s">
        <v>62</v>
      </c>
      <c r="L41" s="147" t="s">
        <v>102</v>
      </c>
      <c r="M41" s="184">
        <v>50861247</v>
      </c>
      <c r="N41" s="185">
        <v>50861247</v>
      </c>
      <c r="O41" s="147" t="s">
        <v>64</v>
      </c>
      <c r="P41" s="147" t="s">
        <v>65</v>
      </c>
      <c r="Q41" s="149" t="s">
        <v>66</v>
      </c>
      <c r="S41" s="126"/>
      <c r="T41" s="61"/>
      <c r="U41" s="62"/>
      <c r="V41" s="63"/>
      <c r="W41" s="64"/>
      <c r="X41" s="128"/>
      <c r="Y41" s="129"/>
      <c r="Z41" s="128"/>
      <c r="AA41" s="63"/>
      <c r="AB41" s="64"/>
      <c r="AC41" s="63"/>
      <c r="AD41" s="62"/>
      <c r="AE41" s="62"/>
      <c r="AF41" s="64"/>
      <c r="AG41" s="64"/>
    </row>
    <row r="42" spans="1:33" ht="272.45" customHeight="1" x14ac:dyDescent="0.35">
      <c r="A42" s="80">
        <v>18</v>
      </c>
      <c r="B42" s="151" t="s">
        <v>137</v>
      </c>
      <c r="C42" s="147" t="s">
        <v>119</v>
      </c>
      <c r="D42" s="151" t="s">
        <v>155</v>
      </c>
      <c r="E42" s="153" t="s">
        <v>234</v>
      </c>
      <c r="F42" s="151" t="s">
        <v>60</v>
      </c>
      <c r="G42" s="147">
        <v>1</v>
      </c>
      <c r="H42" s="147" t="s">
        <v>78</v>
      </c>
      <c r="I42" s="148">
        <v>1.5</v>
      </c>
      <c r="J42" s="149" t="s">
        <v>79</v>
      </c>
      <c r="K42" s="147" t="s">
        <v>96</v>
      </c>
      <c r="L42" s="147" t="s">
        <v>133</v>
      </c>
      <c r="M42" s="184">
        <v>2335623</v>
      </c>
      <c r="N42" s="185">
        <v>2335623</v>
      </c>
      <c r="O42" s="147" t="s">
        <v>64</v>
      </c>
      <c r="P42" s="147" t="s">
        <v>65</v>
      </c>
      <c r="Q42" s="149" t="s">
        <v>66</v>
      </c>
      <c r="S42" s="126"/>
      <c r="T42" s="61"/>
      <c r="U42" s="62"/>
      <c r="V42" s="63"/>
      <c r="W42" s="64"/>
      <c r="X42" s="128"/>
      <c r="Y42" s="129"/>
      <c r="Z42" s="128"/>
      <c r="AA42" s="63"/>
      <c r="AB42" s="64"/>
      <c r="AC42" s="63"/>
      <c r="AD42" s="62"/>
      <c r="AE42" s="62"/>
      <c r="AF42" s="64"/>
      <c r="AG42" s="64"/>
    </row>
    <row r="43" spans="1:33" ht="272.45" customHeight="1" x14ac:dyDescent="0.7">
      <c r="A43" s="80">
        <v>19</v>
      </c>
      <c r="B43" s="151"/>
      <c r="C43" s="147" t="s">
        <v>119</v>
      </c>
      <c r="D43" s="152" t="s">
        <v>139</v>
      </c>
      <c r="E43" s="153" t="s">
        <v>235</v>
      </c>
      <c r="F43" s="151" t="s">
        <v>60</v>
      </c>
      <c r="G43" s="147">
        <v>1</v>
      </c>
      <c r="H43" s="147" t="s">
        <v>78</v>
      </c>
      <c r="I43" s="148">
        <v>1</v>
      </c>
      <c r="J43" s="147" t="s">
        <v>61</v>
      </c>
      <c r="K43" s="147" t="s">
        <v>62</v>
      </c>
      <c r="L43" s="147" t="s">
        <v>117</v>
      </c>
      <c r="M43" s="184">
        <v>3000000</v>
      </c>
      <c r="N43" s="185">
        <v>3000000</v>
      </c>
      <c r="O43" s="147" t="s">
        <v>64</v>
      </c>
      <c r="P43" s="147" t="s">
        <v>65</v>
      </c>
      <c r="Q43" s="149" t="s">
        <v>66</v>
      </c>
      <c r="S43" s="74"/>
      <c r="T43" s="74"/>
      <c r="U43" s="74"/>
      <c r="V43" s="74"/>
      <c r="W43" s="74"/>
      <c r="X43" s="118"/>
      <c r="Y43" s="118"/>
      <c r="Z43" s="118"/>
      <c r="AA43" s="74"/>
      <c r="AB43" s="74"/>
      <c r="AC43" s="74"/>
      <c r="AD43" s="74"/>
      <c r="AE43" s="74"/>
      <c r="AF43" s="74"/>
      <c r="AG43" s="74"/>
    </row>
    <row r="44" spans="1:33" ht="272.45" customHeight="1" x14ac:dyDescent="0.35">
      <c r="A44" s="80">
        <v>20</v>
      </c>
      <c r="B44" s="151"/>
      <c r="C44" s="147" t="s">
        <v>119</v>
      </c>
      <c r="D44" s="152">
        <v>72101507</v>
      </c>
      <c r="E44" s="153" t="s">
        <v>236</v>
      </c>
      <c r="F44" s="151" t="s">
        <v>60</v>
      </c>
      <c r="G44" s="147">
        <v>1</v>
      </c>
      <c r="H44" s="147" t="s">
        <v>94</v>
      </c>
      <c r="I44" s="148">
        <v>2</v>
      </c>
      <c r="J44" s="147" t="s">
        <v>79</v>
      </c>
      <c r="K44" s="147" t="s">
        <v>62</v>
      </c>
      <c r="L44" s="147" t="s">
        <v>113</v>
      </c>
      <c r="M44" s="184">
        <v>24000000</v>
      </c>
      <c r="N44" s="185">
        <v>24000000</v>
      </c>
      <c r="O44" s="147" t="s">
        <v>116</v>
      </c>
      <c r="P44" s="147" t="s">
        <v>65</v>
      </c>
      <c r="Q44" s="149" t="s">
        <v>66</v>
      </c>
      <c r="S44" s="130"/>
      <c r="T44" s="131"/>
      <c r="U44" s="132"/>
      <c r="V44" s="67"/>
      <c r="W44" s="69"/>
      <c r="X44" s="133"/>
      <c r="Y44" s="134"/>
      <c r="Z44" s="133"/>
      <c r="AA44" s="67"/>
      <c r="AB44" s="69"/>
      <c r="AC44" s="67"/>
      <c r="AD44" s="69"/>
      <c r="AE44" s="69"/>
      <c r="AF44" s="69"/>
      <c r="AG44" s="69"/>
    </row>
    <row r="45" spans="1:33" ht="272.45" customHeight="1" x14ac:dyDescent="0.7">
      <c r="A45" s="80">
        <v>21</v>
      </c>
      <c r="B45" s="151" t="s">
        <v>166</v>
      </c>
      <c r="C45" s="147" t="s">
        <v>119</v>
      </c>
      <c r="D45" s="151" t="s">
        <v>155</v>
      </c>
      <c r="E45" s="153" t="s">
        <v>237</v>
      </c>
      <c r="F45" s="151" t="s">
        <v>60</v>
      </c>
      <c r="G45" s="147">
        <v>1</v>
      </c>
      <c r="H45" s="147" t="s">
        <v>78</v>
      </c>
      <c r="I45" s="148">
        <v>2</v>
      </c>
      <c r="J45" s="149" t="s">
        <v>108</v>
      </c>
      <c r="K45" s="147" t="s">
        <v>96</v>
      </c>
      <c r="L45" s="147" t="s">
        <v>133</v>
      </c>
      <c r="M45" s="184">
        <v>304318000</v>
      </c>
      <c r="N45" s="185">
        <v>304318000</v>
      </c>
      <c r="O45" s="147" t="s">
        <v>64</v>
      </c>
      <c r="P45" s="147" t="s">
        <v>65</v>
      </c>
      <c r="Q45" s="149" t="s">
        <v>66</v>
      </c>
      <c r="S45" s="74"/>
      <c r="T45" s="74"/>
      <c r="U45" s="74"/>
      <c r="V45" s="74"/>
      <c r="W45" s="74"/>
      <c r="X45" s="118"/>
      <c r="Y45" s="118"/>
      <c r="Z45" s="118"/>
      <c r="AA45" s="74"/>
      <c r="AB45" s="74"/>
      <c r="AC45" s="74"/>
      <c r="AD45" s="74"/>
      <c r="AE45" s="74"/>
      <c r="AF45" s="74"/>
      <c r="AG45" s="74"/>
    </row>
    <row r="46" spans="1:33" ht="272.45" customHeight="1" x14ac:dyDescent="0.35">
      <c r="A46" s="80">
        <v>22</v>
      </c>
      <c r="B46" s="151" t="s">
        <v>166</v>
      </c>
      <c r="C46" s="147" t="s">
        <v>119</v>
      </c>
      <c r="D46" s="152" t="s">
        <v>140</v>
      </c>
      <c r="E46" s="153" t="s">
        <v>238</v>
      </c>
      <c r="F46" s="151" t="s">
        <v>60</v>
      </c>
      <c r="G46" s="147">
        <v>1</v>
      </c>
      <c r="H46" s="147" t="s">
        <v>78</v>
      </c>
      <c r="I46" s="148">
        <v>2</v>
      </c>
      <c r="J46" s="149" t="s">
        <v>107</v>
      </c>
      <c r="K46" s="147" t="s">
        <v>96</v>
      </c>
      <c r="L46" s="147" t="s">
        <v>133</v>
      </c>
      <c r="M46" s="184">
        <v>30431800</v>
      </c>
      <c r="N46" s="185">
        <v>30431800</v>
      </c>
      <c r="O46" s="147" t="s">
        <v>64</v>
      </c>
      <c r="P46" s="147" t="s">
        <v>65</v>
      </c>
      <c r="Q46" s="149" t="s">
        <v>66</v>
      </c>
      <c r="S46" s="61"/>
      <c r="T46" s="61"/>
      <c r="U46" s="62"/>
      <c r="V46" s="63"/>
      <c r="W46" s="64"/>
      <c r="X46" s="116"/>
      <c r="Y46" s="117"/>
      <c r="Z46" s="116"/>
      <c r="AA46" s="66"/>
      <c r="AB46" s="64"/>
      <c r="AC46" s="67"/>
      <c r="AD46" s="68"/>
      <c r="AE46" s="68"/>
      <c r="AF46" s="64"/>
      <c r="AG46" s="64"/>
    </row>
    <row r="47" spans="1:33" s="26" customFormat="1" ht="272.45" customHeight="1" x14ac:dyDescent="0.35">
      <c r="A47" s="80">
        <v>23</v>
      </c>
      <c r="B47" s="151"/>
      <c r="C47" s="151" t="s">
        <v>119</v>
      </c>
      <c r="D47" s="152">
        <v>72101511</v>
      </c>
      <c r="E47" s="153" t="s">
        <v>239</v>
      </c>
      <c r="F47" s="151" t="s">
        <v>60</v>
      </c>
      <c r="G47" s="147">
        <v>1</v>
      </c>
      <c r="H47" s="147" t="s">
        <v>71</v>
      </c>
      <c r="I47" s="148">
        <v>15</v>
      </c>
      <c r="J47" s="147" t="s">
        <v>79</v>
      </c>
      <c r="K47" s="147" t="s">
        <v>62</v>
      </c>
      <c r="L47" s="147" t="s">
        <v>74</v>
      </c>
      <c r="M47" s="184">
        <v>18750000</v>
      </c>
      <c r="N47" s="185">
        <v>5000000</v>
      </c>
      <c r="O47" s="147" t="s">
        <v>75</v>
      </c>
      <c r="P47" s="147" t="s">
        <v>76</v>
      </c>
      <c r="Q47" s="149" t="s">
        <v>66</v>
      </c>
      <c r="R47" s="25"/>
      <c r="S47" s="135"/>
      <c r="T47" s="136"/>
      <c r="U47" s="137"/>
      <c r="V47" s="138"/>
      <c r="W47" s="139"/>
      <c r="X47" s="140"/>
      <c r="Y47" s="141"/>
      <c r="Z47" s="140"/>
      <c r="AA47" s="138"/>
      <c r="AB47" s="139"/>
      <c r="AC47" s="138"/>
      <c r="AD47" s="142"/>
      <c r="AE47" s="142"/>
      <c r="AF47" s="139"/>
      <c r="AG47" s="139"/>
    </row>
    <row r="48" spans="1:33" s="26" customFormat="1" ht="272.45" customHeight="1" x14ac:dyDescent="0.35">
      <c r="A48" s="80">
        <v>24</v>
      </c>
      <c r="B48" s="151" t="s">
        <v>468</v>
      </c>
      <c r="C48" s="151" t="s">
        <v>143</v>
      </c>
      <c r="D48" s="152" t="s">
        <v>106</v>
      </c>
      <c r="E48" s="153" t="s">
        <v>240</v>
      </c>
      <c r="F48" s="151" t="s">
        <v>60</v>
      </c>
      <c r="G48" s="147">
        <v>1</v>
      </c>
      <c r="H48" s="147" t="s">
        <v>87</v>
      </c>
      <c r="I48" s="148">
        <v>11</v>
      </c>
      <c r="J48" s="149" t="s">
        <v>88</v>
      </c>
      <c r="K48" s="147" t="s">
        <v>96</v>
      </c>
      <c r="L48" s="147" t="s">
        <v>196</v>
      </c>
      <c r="M48" s="184">
        <v>72450000</v>
      </c>
      <c r="N48" s="185">
        <v>72450000</v>
      </c>
      <c r="O48" s="147" t="s">
        <v>64</v>
      </c>
      <c r="P48" s="147" t="s">
        <v>65</v>
      </c>
      <c r="Q48" s="157" t="s">
        <v>90</v>
      </c>
      <c r="R48" s="25"/>
      <c r="S48" s="126"/>
      <c r="T48" s="61"/>
      <c r="U48" s="127"/>
      <c r="V48" s="63"/>
      <c r="W48" s="64"/>
      <c r="X48" s="128"/>
      <c r="Y48" s="129"/>
      <c r="Z48" s="128"/>
      <c r="AA48" s="63"/>
      <c r="AB48" s="64"/>
      <c r="AC48" s="63"/>
      <c r="AD48" s="62"/>
      <c r="AE48" s="62"/>
      <c r="AF48" s="64"/>
      <c r="AG48" s="64"/>
    </row>
    <row r="49" spans="1:33" s="26" customFormat="1" ht="272.45" customHeight="1" x14ac:dyDescent="0.7">
      <c r="A49" s="80">
        <v>25</v>
      </c>
      <c r="B49" s="151"/>
      <c r="C49" s="147" t="s">
        <v>119</v>
      </c>
      <c r="D49" s="152">
        <v>84131512</v>
      </c>
      <c r="E49" s="153" t="s">
        <v>241</v>
      </c>
      <c r="F49" s="151" t="s">
        <v>60</v>
      </c>
      <c r="G49" s="147">
        <v>1</v>
      </c>
      <c r="H49" s="147" t="s">
        <v>71</v>
      </c>
      <c r="I49" s="148">
        <v>12</v>
      </c>
      <c r="J49" s="147" t="s">
        <v>69</v>
      </c>
      <c r="K49" s="147" t="s">
        <v>62</v>
      </c>
      <c r="L49" s="147" t="s">
        <v>86</v>
      </c>
      <c r="M49" s="184">
        <v>25000000</v>
      </c>
      <c r="N49" s="185">
        <v>25000000</v>
      </c>
      <c r="O49" s="147" t="s">
        <v>64</v>
      </c>
      <c r="P49" s="147" t="s">
        <v>65</v>
      </c>
      <c r="Q49" s="149" t="s">
        <v>66</v>
      </c>
      <c r="R49" s="25"/>
      <c r="S49" s="74"/>
      <c r="T49" s="74"/>
      <c r="U49" s="74"/>
      <c r="V49" s="74"/>
      <c r="W49" s="74"/>
      <c r="X49" s="118"/>
      <c r="Y49" s="118"/>
      <c r="Z49" s="118"/>
      <c r="AA49" s="74"/>
      <c r="AB49" s="74"/>
      <c r="AC49" s="74"/>
      <c r="AD49" s="74"/>
      <c r="AE49" s="74"/>
      <c r="AF49" s="74"/>
      <c r="AG49" s="74"/>
    </row>
    <row r="50" spans="1:33" ht="272.45" customHeight="1" x14ac:dyDescent="0.35">
      <c r="A50" s="80">
        <v>26</v>
      </c>
      <c r="B50" s="151" t="s">
        <v>137</v>
      </c>
      <c r="C50" s="147" t="s">
        <v>119</v>
      </c>
      <c r="D50" s="151">
        <v>73152108</v>
      </c>
      <c r="E50" s="153" t="s">
        <v>242</v>
      </c>
      <c r="F50" s="151" t="s">
        <v>60</v>
      </c>
      <c r="G50" s="147">
        <v>1</v>
      </c>
      <c r="H50" s="147" t="s">
        <v>94</v>
      </c>
      <c r="I50" s="148">
        <v>11</v>
      </c>
      <c r="J50" s="149" t="s">
        <v>108</v>
      </c>
      <c r="K50" s="147" t="s">
        <v>147</v>
      </c>
      <c r="L50" s="147" t="s">
        <v>133</v>
      </c>
      <c r="M50" s="184">
        <v>552000000</v>
      </c>
      <c r="N50" s="185">
        <v>552000000</v>
      </c>
      <c r="O50" s="147" t="s">
        <v>64</v>
      </c>
      <c r="P50" s="147" t="s">
        <v>65</v>
      </c>
      <c r="Q50" s="149" t="s">
        <v>66</v>
      </c>
      <c r="S50" s="126"/>
      <c r="T50" s="61"/>
      <c r="U50" s="127"/>
      <c r="V50" s="63"/>
      <c r="W50" s="64"/>
      <c r="X50" s="128"/>
      <c r="Y50" s="129"/>
      <c r="Z50" s="128"/>
      <c r="AA50" s="63"/>
      <c r="AB50" s="64"/>
      <c r="AC50" s="67"/>
      <c r="AD50" s="68"/>
      <c r="AE50" s="68"/>
      <c r="AF50" s="64"/>
      <c r="AG50" s="64"/>
    </row>
    <row r="51" spans="1:33" ht="272.45" customHeight="1" x14ac:dyDescent="0.35">
      <c r="A51" s="80">
        <v>27</v>
      </c>
      <c r="B51" s="151"/>
      <c r="C51" s="147" t="s">
        <v>119</v>
      </c>
      <c r="D51" s="151">
        <v>15101500</v>
      </c>
      <c r="E51" s="153" t="s">
        <v>243</v>
      </c>
      <c r="F51" s="151" t="s">
        <v>60</v>
      </c>
      <c r="G51" s="147">
        <v>1</v>
      </c>
      <c r="H51" s="147" t="s">
        <v>87</v>
      </c>
      <c r="I51" s="148">
        <v>4</v>
      </c>
      <c r="J51" s="147" t="s">
        <v>69</v>
      </c>
      <c r="K51" s="147" t="s">
        <v>62</v>
      </c>
      <c r="L51" s="147" t="s">
        <v>499</v>
      </c>
      <c r="M51" s="184">
        <v>5200000</v>
      </c>
      <c r="N51" s="185">
        <v>5200000</v>
      </c>
      <c r="O51" s="147" t="s">
        <v>64</v>
      </c>
      <c r="P51" s="147" t="s">
        <v>65</v>
      </c>
      <c r="Q51" s="149" t="s">
        <v>66</v>
      </c>
      <c r="S51" s="61"/>
      <c r="T51" s="61"/>
      <c r="U51" s="62"/>
      <c r="V51" s="63"/>
      <c r="W51" s="64"/>
      <c r="X51" s="116"/>
      <c r="Y51" s="117"/>
      <c r="Z51" s="116"/>
      <c r="AA51" s="63"/>
      <c r="AB51" s="64"/>
      <c r="AC51" s="63"/>
      <c r="AD51" s="62"/>
      <c r="AE51" s="62"/>
      <c r="AF51" s="64"/>
      <c r="AG51" s="65"/>
    </row>
    <row r="52" spans="1:33" ht="272.45" customHeight="1" x14ac:dyDescent="0.35">
      <c r="A52" s="80">
        <v>28</v>
      </c>
      <c r="B52" s="159"/>
      <c r="C52" s="147" t="s">
        <v>119</v>
      </c>
      <c r="D52" s="151">
        <v>78181701</v>
      </c>
      <c r="E52" s="153" t="s">
        <v>244</v>
      </c>
      <c r="F52" s="151" t="s">
        <v>60</v>
      </c>
      <c r="G52" s="147">
        <v>1</v>
      </c>
      <c r="H52" s="147" t="s">
        <v>80</v>
      </c>
      <c r="I52" s="148">
        <v>24</v>
      </c>
      <c r="J52" s="147" t="s">
        <v>157</v>
      </c>
      <c r="K52" s="147" t="s">
        <v>62</v>
      </c>
      <c r="L52" s="147" t="s">
        <v>499</v>
      </c>
      <c r="M52" s="184">
        <f>40000000+5000000+60000000+30000000</f>
        <v>135000000</v>
      </c>
      <c r="N52" s="185">
        <v>45000000</v>
      </c>
      <c r="O52" s="147" t="s">
        <v>75</v>
      </c>
      <c r="P52" s="147" t="s">
        <v>76</v>
      </c>
      <c r="Q52" s="149" t="s">
        <v>66</v>
      </c>
      <c r="S52" s="126"/>
      <c r="T52" s="61"/>
      <c r="U52" s="127"/>
      <c r="V52" s="63"/>
      <c r="W52" s="64"/>
      <c r="X52" s="128"/>
      <c r="Y52" s="143"/>
      <c r="Z52" s="144"/>
      <c r="AA52" s="63"/>
      <c r="AB52" s="64"/>
      <c r="AC52" s="63"/>
      <c r="AD52" s="62"/>
      <c r="AE52" s="62"/>
      <c r="AF52" s="64"/>
      <c r="AG52" s="64"/>
    </row>
    <row r="53" spans="1:33" ht="231.95" customHeight="1" x14ac:dyDescent="0.35">
      <c r="A53" s="80">
        <v>29</v>
      </c>
      <c r="B53" s="151"/>
      <c r="C53" s="147" t="s">
        <v>119</v>
      </c>
      <c r="D53" s="152">
        <v>48101909</v>
      </c>
      <c r="E53" s="153" t="s">
        <v>245</v>
      </c>
      <c r="F53" s="151" t="s">
        <v>60</v>
      </c>
      <c r="G53" s="147">
        <v>1</v>
      </c>
      <c r="H53" s="147" t="s">
        <v>71</v>
      </c>
      <c r="I53" s="148">
        <v>2</v>
      </c>
      <c r="J53" s="147" t="s">
        <v>61</v>
      </c>
      <c r="K53" s="147" t="s">
        <v>62</v>
      </c>
      <c r="L53" s="147" t="s">
        <v>105</v>
      </c>
      <c r="M53" s="184">
        <v>5000000</v>
      </c>
      <c r="N53" s="185">
        <v>5000000</v>
      </c>
      <c r="O53" s="147" t="s">
        <v>64</v>
      </c>
      <c r="P53" s="147" t="s">
        <v>65</v>
      </c>
      <c r="Q53" s="149" t="s">
        <v>66</v>
      </c>
      <c r="S53" s="126"/>
      <c r="T53" s="61"/>
      <c r="U53" s="127"/>
      <c r="V53" s="63"/>
      <c r="W53" s="64"/>
      <c r="X53" s="128"/>
      <c r="Y53" s="129"/>
      <c r="Z53" s="128"/>
      <c r="AA53" s="63"/>
      <c r="AB53" s="64"/>
      <c r="AC53" s="63"/>
      <c r="AD53" s="62"/>
      <c r="AE53" s="62"/>
      <c r="AF53" s="64"/>
      <c r="AG53" s="64"/>
    </row>
    <row r="54" spans="1:33" ht="200.45" customHeight="1" x14ac:dyDescent="0.35">
      <c r="A54" s="80">
        <v>30</v>
      </c>
      <c r="B54" s="151"/>
      <c r="C54" s="151" t="s">
        <v>124</v>
      </c>
      <c r="D54" s="151">
        <v>80101706</v>
      </c>
      <c r="E54" s="153" t="s">
        <v>246</v>
      </c>
      <c r="F54" s="151" t="s">
        <v>60</v>
      </c>
      <c r="G54" s="147">
        <v>1</v>
      </c>
      <c r="H54" s="147" t="s">
        <v>154</v>
      </c>
      <c r="I54" s="148">
        <v>11.5</v>
      </c>
      <c r="J54" s="147" t="s">
        <v>115</v>
      </c>
      <c r="K54" s="147" t="s">
        <v>62</v>
      </c>
      <c r="L54" s="147" t="s">
        <v>102</v>
      </c>
      <c r="M54" s="185">
        <v>57435150</v>
      </c>
      <c r="N54" s="185">
        <v>57435150</v>
      </c>
      <c r="O54" s="147" t="s">
        <v>64</v>
      </c>
      <c r="P54" s="147" t="s">
        <v>65</v>
      </c>
      <c r="Q54" s="157" t="s">
        <v>171</v>
      </c>
      <c r="S54" s="126"/>
      <c r="T54" s="61"/>
      <c r="U54" s="127"/>
      <c r="V54" s="63"/>
      <c r="W54" s="64"/>
      <c r="X54" s="128"/>
      <c r="Y54" s="129"/>
      <c r="Z54" s="128"/>
      <c r="AA54" s="63"/>
      <c r="AB54" s="64"/>
      <c r="AC54" s="63"/>
      <c r="AD54" s="62"/>
      <c r="AE54" s="62"/>
      <c r="AF54" s="64"/>
      <c r="AG54" s="64"/>
    </row>
    <row r="55" spans="1:33" ht="168.95" customHeight="1" x14ac:dyDescent="0.35">
      <c r="A55" s="80">
        <v>31</v>
      </c>
      <c r="B55" s="158"/>
      <c r="C55" s="151" t="s">
        <v>124</v>
      </c>
      <c r="D55" s="152" t="s">
        <v>168</v>
      </c>
      <c r="E55" s="153" t="s">
        <v>247</v>
      </c>
      <c r="F55" s="151" t="s">
        <v>60</v>
      </c>
      <c r="G55" s="147">
        <v>1</v>
      </c>
      <c r="H55" s="147" t="s">
        <v>94</v>
      </c>
      <c r="I55" s="148">
        <v>1</v>
      </c>
      <c r="J55" s="147" t="s">
        <v>61</v>
      </c>
      <c r="K55" s="147" t="s">
        <v>62</v>
      </c>
      <c r="L55" s="147" t="s">
        <v>72</v>
      </c>
      <c r="M55" s="184">
        <v>3000000</v>
      </c>
      <c r="N55" s="185">
        <v>3000000</v>
      </c>
      <c r="O55" s="147" t="s">
        <v>64</v>
      </c>
      <c r="P55" s="147" t="s">
        <v>65</v>
      </c>
      <c r="Q55" s="157" t="s">
        <v>171</v>
      </c>
      <c r="S55" s="126"/>
      <c r="T55" s="61"/>
      <c r="U55" s="127"/>
      <c r="V55" s="63"/>
      <c r="W55" s="64"/>
      <c r="X55" s="128"/>
      <c r="Y55" s="129"/>
      <c r="Z55" s="128"/>
      <c r="AA55" s="63"/>
      <c r="AB55" s="64"/>
      <c r="AC55" s="63"/>
      <c r="AD55" s="62"/>
      <c r="AE55" s="62"/>
      <c r="AF55" s="64"/>
      <c r="AG55" s="64"/>
    </row>
    <row r="56" spans="1:33" ht="180" customHeight="1" x14ac:dyDescent="0.35">
      <c r="A56" s="80">
        <v>32</v>
      </c>
      <c r="B56" s="151"/>
      <c r="C56" s="151" t="s">
        <v>124</v>
      </c>
      <c r="D56" s="152" t="s">
        <v>97</v>
      </c>
      <c r="E56" s="153" t="s">
        <v>248</v>
      </c>
      <c r="F56" s="151" t="s">
        <v>60</v>
      </c>
      <c r="G56" s="147">
        <v>1</v>
      </c>
      <c r="H56" s="147" t="s">
        <v>94</v>
      </c>
      <c r="I56" s="148">
        <v>10</v>
      </c>
      <c r="J56" s="147" t="s">
        <v>69</v>
      </c>
      <c r="K56" s="147" t="s">
        <v>62</v>
      </c>
      <c r="L56" s="147" t="s">
        <v>98</v>
      </c>
      <c r="M56" s="184">
        <v>30000000</v>
      </c>
      <c r="N56" s="185">
        <v>30000000</v>
      </c>
      <c r="O56" s="147" t="s">
        <v>64</v>
      </c>
      <c r="P56" s="147" t="s">
        <v>65</v>
      </c>
      <c r="Q56" s="157" t="s">
        <v>171</v>
      </c>
      <c r="S56" s="126"/>
      <c r="T56" s="61"/>
      <c r="U56" s="127"/>
      <c r="V56" s="63"/>
      <c r="W56" s="64"/>
      <c r="X56" s="128"/>
      <c r="Y56" s="129"/>
      <c r="Z56" s="128"/>
      <c r="AA56" s="63"/>
      <c r="AB56" s="64"/>
      <c r="AC56" s="63"/>
      <c r="AD56" s="62"/>
      <c r="AE56" s="62"/>
      <c r="AF56" s="64"/>
      <c r="AG56" s="64"/>
    </row>
    <row r="57" spans="1:33" ht="220.5" customHeight="1" x14ac:dyDescent="0.35">
      <c r="A57" s="80">
        <v>33</v>
      </c>
      <c r="B57" s="151"/>
      <c r="C57" s="151" t="s">
        <v>124</v>
      </c>
      <c r="D57" s="152" t="s">
        <v>93</v>
      </c>
      <c r="E57" s="153" t="s">
        <v>249</v>
      </c>
      <c r="F57" s="151" t="s">
        <v>60</v>
      </c>
      <c r="G57" s="147">
        <v>1</v>
      </c>
      <c r="H57" s="147" t="s">
        <v>87</v>
      </c>
      <c r="I57" s="148">
        <v>11</v>
      </c>
      <c r="J57" s="147" t="s">
        <v>69</v>
      </c>
      <c r="K57" s="147" t="s">
        <v>62</v>
      </c>
      <c r="L57" s="147" t="s">
        <v>95</v>
      </c>
      <c r="M57" s="184">
        <v>25000000</v>
      </c>
      <c r="N57" s="185">
        <v>25000000</v>
      </c>
      <c r="O57" s="147" t="s">
        <v>64</v>
      </c>
      <c r="P57" s="147" t="s">
        <v>65</v>
      </c>
      <c r="Q57" s="157" t="s">
        <v>171</v>
      </c>
      <c r="S57" s="126"/>
      <c r="T57" s="61"/>
      <c r="U57" s="127"/>
      <c r="V57" s="63"/>
      <c r="W57" s="64"/>
      <c r="X57" s="128"/>
      <c r="Y57" s="129"/>
      <c r="Z57" s="128"/>
      <c r="AA57" s="63"/>
      <c r="AB57" s="61"/>
      <c r="AC57" s="63"/>
      <c r="AD57" s="62"/>
      <c r="AE57" s="62"/>
      <c r="AF57" s="64"/>
      <c r="AG57" s="64"/>
    </row>
    <row r="58" spans="1:33" ht="220.5" customHeight="1" x14ac:dyDescent="0.35">
      <c r="A58" s="80">
        <v>34</v>
      </c>
      <c r="B58" s="151"/>
      <c r="C58" s="151" t="s">
        <v>124</v>
      </c>
      <c r="D58" s="152" t="s">
        <v>148</v>
      </c>
      <c r="E58" s="153" t="s">
        <v>250</v>
      </c>
      <c r="F58" s="151" t="s">
        <v>60</v>
      </c>
      <c r="G58" s="147">
        <v>1</v>
      </c>
      <c r="H58" s="147" t="s">
        <v>82</v>
      </c>
      <c r="I58" s="148">
        <v>1</v>
      </c>
      <c r="J58" s="147" t="s">
        <v>145</v>
      </c>
      <c r="K58" s="147" t="s">
        <v>62</v>
      </c>
      <c r="L58" s="147" t="s">
        <v>98</v>
      </c>
      <c r="M58" s="184">
        <v>20000000</v>
      </c>
      <c r="N58" s="185">
        <v>20000000</v>
      </c>
      <c r="O58" s="147" t="s">
        <v>64</v>
      </c>
      <c r="P58" s="147" t="s">
        <v>65</v>
      </c>
      <c r="Q58" s="157" t="s">
        <v>171</v>
      </c>
      <c r="S58" s="126"/>
      <c r="T58" s="61"/>
      <c r="U58" s="127"/>
      <c r="V58" s="63"/>
      <c r="W58" s="64"/>
      <c r="X58" s="128"/>
      <c r="Y58" s="129"/>
      <c r="Z58" s="128"/>
      <c r="AA58" s="63"/>
      <c r="AB58" s="64"/>
      <c r="AC58" s="63"/>
      <c r="AD58" s="62"/>
      <c r="AE58" s="62"/>
      <c r="AF58" s="69"/>
      <c r="AG58" s="69"/>
    </row>
    <row r="59" spans="1:33" ht="327.60000000000002" customHeight="1" x14ac:dyDescent="0.35">
      <c r="A59" s="80">
        <v>35</v>
      </c>
      <c r="B59" s="151"/>
      <c r="C59" s="151" t="s">
        <v>124</v>
      </c>
      <c r="D59" s="152">
        <v>80101706</v>
      </c>
      <c r="E59" s="153" t="s">
        <v>251</v>
      </c>
      <c r="F59" s="151" t="s">
        <v>60</v>
      </c>
      <c r="G59" s="147">
        <v>1</v>
      </c>
      <c r="H59" s="147" t="s">
        <v>87</v>
      </c>
      <c r="I59" s="148">
        <v>11</v>
      </c>
      <c r="J59" s="147" t="s">
        <v>79</v>
      </c>
      <c r="K59" s="147" t="s">
        <v>62</v>
      </c>
      <c r="L59" s="147" t="s">
        <v>102</v>
      </c>
      <c r="M59" s="184">
        <v>12000000</v>
      </c>
      <c r="N59" s="185">
        <v>12000000</v>
      </c>
      <c r="O59" s="147" t="s">
        <v>64</v>
      </c>
      <c r="P59" s="147" t="s">
        <v>65</v>
      </c>
      <c r="Q59" s="157" t="s">
        <v>171</v>
      </c>
      <c r="S59" s="126"/>
      <c r="T59" s="61"/>
      <c r="U59" s="127"/>
      <c r="V59" s="63"/>
      <c r="W59" s="64"/>
      <c r="X59" s="128"/>
      <c r="Y59" s="129"/>
      <c r="Z59" s="128"/>
      <c r="AA59" s="63"/>
      <c r="AB59" s="64"/>
      <c r="AC59" s="63"/>
      <c r="AD59" s="62"/>
      <c r="AE59" s="62"/>
      <c r="AF59" s="64"/>
      <c r="AG59" s="64"/>
    </row>
    <row r="60" spans="1:33" ht="272.45" customHeight="1" x14ac:dyDescent="0.7">
      <c r="A60" s="80">
        <v>36</v>
      </c>
      <c r="B60" s="151"/>
      <c r="C60" s="151" t="s">
        <v>124</v>
      </c>
      <c r="D60" s="152" t="s">
        <v>169</v>
      </c>
      <c r="E60" s="151" t="s">
        <v>252</v>
      </c>
      <c r="F60" s="147" t="s">
        <v>60</v>
      </c>
      <c r="G60" s="147">
        <v>1</v>
      </c>
      <c r="H60" s="147" t="s">
        <v>94</v>
      </c>
      <c r="I60" s="148">
        <v>10</v>
      </c>
      <c r="J60" s="147" t="s">
        <v>88</v>
      </c>
      <c r="K60" s="147" t="s">
        <v>62</v>
      </c>
      <c r="L60" s="147" t="s">
        <v>99</v>
      </c>
      <c r="M60" s="184">
        <v>40000000</v>
      </c>
      <c r="N60" s="185">
        <v>40000000</v>
      </c>
      <c r="O60" s="147" t="s">
        <v>64</v>
      </c>
      <c r="P60" s="147" t="s">
        <v>65</v>
      </c>
      <c r="Q60" s="157" t="s">
        <v>171</v>
      </c>
      <c r="S60" s="74"/>
      <c r="T60" s="74"/>
      <c r="U60" s="74"/>
      <c r="V60" s="74"/>
      <c r="W60" s="74"/>
      <c r="X60" s="118"/>
      <c r="Y60" s="118"/>
      <c r="Z60" s="118"/>
      <c r="AA60" s="74"/>
      <c r="AB60" s="74"/>
      <c r="AC60" s="74"/>
      <c r="AD60" s="74"/>
      <c r="AE60" s="74"/>
      <c r="AF60" s="74"/>
      <c r="AG60" s="74"/>
    </row>
    <row r="61" spans="1:33" ht="272.45" customHeight="1" x14ac:dyDescent="0.35">
      <c r="A61" s="80">
        <v>37</v>
      </c>
      <c r="B61" s="160"/>
      <c r="C61" s="151" t="s">
        <v>124</v>
      </c>
      <c r="D61" s="151" t="s">
        <v>170</v>
      </c>
      <c r="E61" s="151" t="s">
        <v>253</v>
      </c>
      <c r="F61" s="151" t="s">
        <v>60</v>
      </c>
      <c r="G61" s="147">
        <v>1</v>
      </c>
      <c r="H61" s="147" t="s">
        <v>94</v>
      </c>
      <c r="I61" s="148">
        <v>1</v>
      </c>
      <c r="J61" s="147" t="s">
        <v>61</v>
      </c>
      <c r="K61" s="147" t="s">
        <v>62</v>
      </c>
      <c r="L61" s="147" t="s">
        <v>105</v>
      </c>
      <c r="M61" s="184">
        <v>2000000</v>
      </c>
      <c r="N61" s="185">
        <v>2000000</v>
      </c>
      <c r="O61" s="147" t="s">
        <v>64</v>
      </c>
      <c r="P61" s="147" t="s">
        <v>65</v>
      </c>
      <c r="Q61" s="157" t="s">
        <v>171</v>
      </c>
      <c r="S61" s="61"/>
      <c r="T61" s="61"/>
      <c r="U61" s="68"/>
      <c r="V61" s="63"/>
      <c r="W61" s="64"/>
      <c r="X61" s="116"/>
      <c r="Y61" s="117"/>
      <c r="Z61" s="116"/>
      <c r="AA61" s="63"/>
      <c r="AB61" s="66"/>
      <c r="AC61" s="67"/>
      <c r="AD61" s="68"/>
      <c r="AE61" s="68"/>
      <c r="AF61" s="69"/>
      <c r="AG61" s="70"/>
    </row>
    <row r="62" spans="1:33" ht="272.45" customHeight="1" x14ac:dyDescent="0.35">
      <c r="A62" s="80">
        <v>38</v>
      </c>
      <c r="B62" s="151"/>
      <c r="C62" s="151" t="s">
        <v>125</v>
      </c>
      <c r="D62" s="152" t="s">
        <v>126</v>
      </c>
      <c r="E62" s="153" t="s">
        <v>254</v>
      </c>
      <c r="F62" s="151" t="s">
        <v>60</v>
      </c>
      <c r="G62" s="147">
        <v>1</v>
      </c>
      <c r="H62" s="147" t="s">
        <v>73</v>
      </c>
      <c r="I62" s="148">
        <v>12</v>
      </c>
      <c r="J62" s="147" t="s">
        <v>79</v>
      </c>
      <c r="K62" s="147" t="s">
        <v>62</v>
      </c>
      <c r="L62" s="147" t="s">
        <v>89</v>
      </c>
      <c r="M62" s="184">
        <v>20000000</v>
      </c>
      <c r="N62" s="185">
        <v>20000000</v>
      </c>
      <c r="O62" s="147" t="s">
        <v>64</v>
      </c>
      <c r="P62" s="147" t="s">
        <v>65</v>
      </c>
      <c r="Q62" s="157" t="s">
        <v>172</v>
      </c>
      <c r="S62" s="61"/>
      <c r="T62" s="61"/>
      <c r="U62" s="68"/>
      <c r="V62" s="63"/>
      <c r="W62" s="64"/>
      <c r="X62" s="116"/>
      <c r="Y62" s="117"/>
      <c r="Z62" s="116"/>
      <c r="AA62" s="67"/>
      <c r="AB62" s="69"/>
      <c r="AC62" s="67"/>
      <c r="AD62" s="68"/>
      <c r="AE62" s="68"/>
      <c r="AF62" s="69"/>
      <c r="AG62" s="70"/>
    </row>
    <row r="63" spans="1:33" ht="272.45" customHeight="1" x14ac:dyDescent="0.35">
      <c r="A63" s="80">
        <v>39</v>
      </c>
      <c r="B63" s="151"/>
      <c r="C63" s="151" t="s">
        <v>125</v>
      </c>
      <c r="D63" s="152" t="s">
        <v>156</v>
      </c>
      <c r="E63" s="153" t="s">
        <v>255</v>
      </c>
      <c r="F63" s="151" t="s">
        <v>60</v>
      </c>
      <c r="G63" s="147">
        <v>1</v>
      </c>
      <c r="H63" s="147" t="s">
        <v>80</v>
      </c>
      <c r="I63" s="148">
        <v>1</v>
      </c>
      <c r="J63" s="147" t="s">
        <v>61</v>
      </c>
      <c r="K63" s="147" t="s">
        <v>62</v>
      </c>
      <c r="L63" s="147" t="s">
        <v>70</v>
      </c>
      <c r="M63" s="184">
        <v>4500000</v>
      </c>
      <c r="N63" s="185">
        <v>4500000</v>
      </c>
      <c r="O63" s="147" t="s">
        <v>64</v>
      </c>
      <c r="P63" s="147" t="s">
        <v>65</v>
      </c>
      <c r="Q63" s="157" t="s">
        <v>172</v>
      </c>
      <c r="S63" s="126"/>
      <c r="T63" s="61"/>
      <c r="U63" s="127"/>
      <c r="V63" s="63"/>
      <c r="W63" s="64"/>
      <c r="X63" s="128"/>
      <c r="Y63" s="129"/>
      <c r="Z63" s="128"/>
      <c r="AA63" s="63"/>
      <c r="AB63" s="64"/>
      <c r="AC63" s="67"/>
      <c r="AD63" s="68"/>
      <c r="AE63" s="68"/>
      <c r="AF63" s="64"/>
      <c r="AG63" s="64"/>
    </row>
    <row r="64" spans="1:33" ht="360.95" customHeight="1" x14ac:dyDescent="0.35">
      <c r="A64" s="80">
        <v>40</v>
      </c>
      <c r="B64" s="151"/>
      <c r="C64" s="151" t="s">
        <v>125</v>
      </c>
      <c r="D64" s="152">
        <v>80101706</v>
      </c>
      <c r="E64" s="161" t="s">
        <v>502</v>
      </c>
      <c r="F64" s="151" t="s">
        <v>60</v>
      </c>
      <c r="G64" s="147">
        <v>1</v>
      </c>
      <c r="H64" s="147" t="s">
        <v>87</v>
      </c>
      <c r="I64" s="148">
        <v>11.3</v>
      </c>
      <c r="J64" s="147" t="s">
        <v>115</v>
      </c>
      <c r="K64" s="147" t="s">
        <v>62</v>
      </c>
      <c r="L64" s="147" t="s">
        <v>102</v>
      </c>
      <c r="M64" s="184">
        <v>23866586</v>
      </c>
      <c r="N64" s="185">
        <v>23866586</v>
      </c>
      <c r="O64" s="147" t="s">
        <v>64</v>
      </c>
      <c r="P64" s="147" t="s">
        <v>65</v>
      </c>
      <c r="Q64" s="157" t="s">
        <v>172</v>
      </c>
      <c r="S64" s="126"/>
      <c r="T64" s="61"/>
      <c r="U64" s="127"/>
      <c r="V64" s="63"/>
      <c r="W64" s="64"/>
      <c r="X64" s="128"/>
      <c r="Y64" s="129"/>
      <c r="Z64" s="128"/>
      <c r="AA64" s="63"/>
      <c r="AB64" s="64"/>
      <c r="AC64" s="63"/>
      <c r="AD64" s="62"/>
      <c r="AE64" s="62"/>
      <c r="AF64" s="64"/>
      <c r="AG64" s="64"/>
    </row>
    <row r="65" spans="1:33" ht="272.45" customHeight="1" x14ac:dyDescent="0.35">
      <c r="A65" s="80">
        <v>41</v>
      </c>
      <c r="B65" s="151"/>
      <c r="C65" s="151" t="s">
        <v>125</v>
      </c>
      <c r="D65" s="152">
        <v>80101706</v>
      </c>
      <c r="E65" s="161" t="s">
        <v>256</v>
      </c>
      <c r="F65" s="151" t="s">
        <v>60</v>
      </c>
      <c r="G65" s="147">
        <v>1</v>
      </c>
      <c r="H65" s="147" t="s">
        <v>87</v>
      </c>
      <c r="I65" s="148">
        <v>11.3</v>
      </c>
      <c r="J65" s="147" t="s">
        <v>115</v>
      </c>
      <c r="K65" s="147" t="s">
        <v>62</v>
      </c>
      <c r="L65" s="147" t="s">
        <v>102</v>
      </c>
      <c r="M65" s="184">
        <v>22076592</v>
      </c>
      <c r="N65" s="185">
        <v>22076592</v>
      </c>
      <c r="O65" s="147" t="s">
        <v>64</v>
      </c>
      <c r="P65" s="147" t="s">
        <v>65</v>
      </c>
      <c r="Q65" s="157" t="s">
        <v>172</v>
      </c>
      <c r="S65" s="163"/>
      <c r="T65" s="164"/>
      <c r="U65" s="165"/>
      <c r="V65" s="166"/>
      <c r="W65" s="167"/>
      <c r="X65" s="168"/>
      <c r="Y65" s="169"/>
      <c r="Z65" s="168"/>
      <c r="AA65" s="166"/>
      <c r="AB65" s="167"/>
      <c r="AC65" s="166"/>
      <c r="AD65" s="165"/>
      <c r="AE65" s="165"/>
      <c r="AF65" s="167"/>
      <c r="AG65" s="167"/>
    </row>
    <row r="66" spans="1:33" ht="377.1" customHeight="1" x14ac:dyDescent="0.35">
      <c r="A66" s="80">
        <v>42</v>
      </c>
      <c r="B66" s="151"/>
      <c r="C66" s="151" t="s">
        <v>125</v>
      </c>
      <c r="D66" s="152">
        <v>78102200</v>
      </c>
      <c r="E66" s="162" t="s">
        <v>257</v>
      </c>
      <c r="F66" s="151" t="s">
        <v>60</v>
      </c>
      <c r="G66" s="147">
        <v>1</v>
      </c>
      <c r="H66" s="147" t="s">
        <v>82</v>
      </c>
      <c r="I66" s="148">
        <v>11.5</v>
      </c>
      <c r="J66" s="147" t="s">
        <v>88</v>
      </c>
      <c r="K66" s="147" t="s">
        <v>62</v>
      </c>
      <c r="L66" s="147" t="s">
        <v>173</v>
      </c>
      <c r="M66" s="184">
        <v>150000000</v>
      </c>
      <c r="N66" s="185">
        <v>12500000</v>
      </c>
      <c r="O66" s="147" t="s">
        <v>75</v>
      </c>
      <c r="P66" s="147" t="s">
        <v>76</v>
      </c>
      <c r="Q66" s="157" t="s">
        <v>172</v>
      </c>
      <c r="S66" s="126"/>
      <c r="T66" s="61"/>
      <c r="U66" s="62"/>
      <c r="V66" s="63"/>
      <c r="W66" s="64"/>
      <c r="X66" s="128"/>
      <c r="Y66" s="129"/>
      <c r="Z66" s="128"/>
      <c r="AA66" s="63"/>
      <c r="AB66" s="64"/>
      <c r="AC66" s="63"/>
      <c r="AD66" s="62"/>
      <c r="AE66" s="62"/>
      <c r="AF66" s="145"/>
      <c r="AG66" s="64"/>
    </row>
    <row r="67" spans="1:33" ht="272.45" customHeight="1" x14ac:dyDescent="0.35">
      <c r="A67" s="80">
        <v>43</v>
      </c>
      <c r="B67" s="151"/>
      <c r="C67" s="151" t="s">
        <v>127</v>
      </c>
      <c r="D67" s="152">
        <v>80101706</v>
      </c>
      <c r="E67" s="162" t="s">
        <v>258</v>
      </c>
      <c r="F67" s="151" t="s">
        <v>60</v>
      </c>
      <c r="G67" s="147">
        <v>1</v>
      </c>
      <c r="H67" s="147" t="s">
        <v>87</v>
      </c>
      <c r="I67" s="148">
        <v>11.8</v>
      </c>
      <c r="J67" s="147" t="s">
        <v>115</v>
      </c>
      <c r="K67" s="147" t="s">
        <v>62</v>
      </c>
      <c r="L67" s="147" t="s">
        <v>102</v>
      </c>
      <c r="M67" s="184">
        <v>24925754</v>
      </c>
      <c r="N67" s="185">
        <v>24925754</v>
      </c>
      <c r="O67" s="147" t="s">
        <v>64</v>
      </c>
      <c r="P67" s="147" t="s">
        <v>65</v>
      </c>
      <c r="Q67" s="157" t="s">
        <v>141</v>
      </c>
      <c r="S67" s="170"/>
      <c r="T67" s="171"/>
      <c r="U67" s="172"/>
      <c r="V67" s="173"/>
      <c r="W67" s="174"/>
      <c r="X67" s="175"/>
      <c r="Y67" s="176"/>
      <c r="Z67" s="175"/>
      <c r="AA67" s="173"/>
      <c r="AB67" s="174"/>
      <c r="AC67" s="173"/>
      <c r="AD67" s="172"/>
      <c r="AE67" s="172"/>
      <c r="AF67" s="174"/>
      <c r="AG67" s="174"/>
    </row>
    <row r="68" spans="1:33" ht="272.45" customHeight="1" x14ac:dyDescent="0.35">
      <c r="A68" s="80">
        <v>44</v>
      </c>
      <c r="B68" s="151"/>
      <c r="C68" s="151" t="s">
        <v>127</v>
      </c>
      <c r="D68" s="152">
        <v>80101706</v>
      </c>
      <c r="E68" s="162" t="s">
        <v>259</v>
      </c>
      <c r="F68" s="151" t="s">
        <v>60</v>
      </c>
      <c r="G68" s="147">
        <v>1</v>
      </c>
      <c r="H68" s="147" t="s">
        <v>87</v>
      </c>
      <c r="I68" s="148">
        <v>11.8</v>
      </c>
      <c r="J68" s="147" t="s">
        <v>115</v>
      </c>
      <c r="K68" s="147" t="s">
        <v>62</v>
      </c>
      <c r="L68" s="147" t="s">
        <v>102</v>
      </c>
      <c r="M68" s="184">
        <v>70867339</v>
      </c>
      <c r="N68" s="185">
        <v>70867339</v>
      </c>
      <c r="O68" s="147" t="s">
        <v>64</v>
      </c>
      <c r="P68" s="147" t="s">
        <v>65</v>
      </c>
      <c r="Q68" s="157" t="s">
        <v>141</v>
      </c>
      <c r="S68" s="126"/>
      <c r="T68" s="61"/>
      <c r="U68" s="62"/>
      <c r="V68" s="63"/>
      <c r="W68" s="64"/>
      <c r="X68" s="128"/>
      <c r="Y68" s="129"/>
      <c r="Z68" s="128"/>
      <c r="AA68" s="63"/>
      <c r="AB68" s="64"/>
      <c r="AC68" s="63"/>
      <c r="AD68" s="62"/>
      <c r="AE68" s="62"/>
      <c r="AF68" s="64"/>
      <c r="AG68" s="64"/>
    </row>
    <row r="69" spans="1:33" ht="272.45" customHeight="1" x14ac:dyDescent="0.35">
      <c r="A69" s="80">
        <v>45</v>
      </c>
      <c r="B69" s="151"/>
      <c r="C69" s="151" t="s">
        <v>174</v>
      </c>
      <c r="D69" s="152">
        <v>80101706</v>
      </c>
      <c r="E69" s="162" t="s">
        <v>260</v>
      </c>
      <c r="F69" s="151" t="s">
        <v>60</v>
      </c>
      <c r="G69" s="147">
        <v>1</v>
      </c>
      <c r="H69" s="147" t="s">
        <v>87</v>
      </c>
      <c r="I69" s="148">
        <v>11.8</v>
      </c>
      <c r="J69" s="147" t="s">
        <v>115</v>
      </c>
      <c r="K69" s="147" t="s">
        <v>62</v>
      </c>
      <c r="L69" s="147" t="s">
        <v>102</v>
      </c>
      <c r="M69" s="184">
        <v>54983280</v>
      </c>
      <c r="N69" s="185">
        <v>54983280</v>
      </c>
      <c r="O69" s="147" t="s">
        <v>64</v>
      </c>
      <c r="P69" s="147" t="s">
        <v>65</v>
      </c>
      <c r="Q69" s="157" t="s">
        <v>153</v>
      </c>
      <c r="S69" s="126"/>
      <c r="T69" s="61"/>
      <c r="U69" s="127"/>
      <c r="V69" s="63"/>
      <c r="W69" s="64"/>
      <c r="X69" s="128"/>
      <c r="Y69" s="129"/>
      <c r="Z69" s="128"/>
      <c r="AA69" s="63"/>
      <c r="AB69" s="64"/>
      <c r="AC69" s="63"/>
      <c r="AD69" s="62"/>
      <c r="AE69" s="62"/>
      <c r="AF69" s="64"/>
      <c r="AG69" s="64"/>
    </row>
    <row r="70" spans="1:33" ht="272.45" customHeight="1" x14ac:dyDescent="0.35">
      <c r="A70" s="80">
        <v>46</v>
      </c>
      <c r="B70" s="151"/>
      <c r="C70" s="151" t="s">
        <v>152</v>
      </c>
      <c r="D70" s="152" t="s">
        <v>144</v>
      </c>
      <c r="E70" s="153" t="s">
        <v>261</v>
      </c>
      <c r="F70" s="151" t="s">
        <v>60</v>
      </c>
      <c r="G70" s="147">
        <v>1</v>
      </c>
      <c r="H70" s="147" t="s">
        <v>94</v>
      </c>
      <c r="I70" s="148">
        <v>10</v>
      </c>
      <c r="J70" s="147" t="s">
        <v>88</v>
      </c>
      <c r="K70" s="147" t="s">
        <v>62</v>
      </c>
      <c r="L70" s="147" t="s">
        <v>81</v>
      </c>
      <c r="M70" s="184">
        <v>8500000</v>
      </c>
      <c r="N70" s="185">
        <v>8500000</v>
      </c>
      <c r="O70" s="147" t="s">
        <v>64</v>
      </c>
      <c r="P70" s="147" t="s">
        <v>65</v>
      </c>
      <c r="Q70" s="157" t="s">
        <v>132</v>
      </c>
      <c r="S70" s="126"/>
      <c r="T70" s="61"/>
      <c r="U70" s="62"/>
      <c r="V70" s="63"/>
      <c r="W70" s="64"/>
      <c r="X70" s="128"/>
      <c r="Y70" s="129"/>
      <c r="Z70" s="128"/>
      <c r="AA70" s="63"/>
      <c r="AB70" s="64"/>
      <c r="AC70" s="63"/>
      <c r="AD70" s="68"/>
      <c r="AE70" s="68"/>
      <c r="AF70" s="64"/>
      <c r="AG70" s="64"/>
    </row>
    <row r="71" spans="1:33" ht="272.45" customHeight="1" x14ac:dyDescent="0.35">
      <c r="A71" s="80">
        <v>47</v>
      </c>
      <c r="B71" s="151" t="s">
        <v>137</v>
      </c>
      <c r="C71" s="147" t="s">
        <v>119</v>
      </c>
      <c r="D71" s="152" t="s">
        <v>140</v>
      </c>
      <c r="E71" s="153" t="s">
        <v>262</v>
      </c>
      <c r="F71" s="151" t="s">
        <v>60</v>
      </c>
      <c r="G71" s="147">
        <v>1</v>
      </c>
      <c r="H71" s="147" t="s">
        <v>94</v>
      </c>
      <c r="I71" s="148">
        <v>11</v>
      </c>
      <c r="J71" s="149" t="s">
        <v>107</v>
      </c>
      <c r="K71" s="147" t="s">
        <v>96</v>
      </c>
      <c r="L71" s="147" t="s">
        <v>133</v>
      </c>
      <c r="M71" s="184">
        <v>55200000</v>
      </c>
      <c r="N71" s="185">
        <v>55200000</v>
      </c>
      <c r="O71" s="147" t="s">
        <v>64</v>
      </c>
      <c r="P71" s="147" t="s">
        <v>65</v>
      </c>
      <c r="Q71" s="149" t="s">
        <v>66</v>
      </c>
      <c r="S71" s="126"/>
      <c r="T71" s="61"/>
      <c r="U71" s="62"/>
      <c r="V71" s="63"/>
      <c r="W71" s="64"/>
      <c r="X71" s="128"/>
      <c r="Y71" s="129"/>
      <c r="Z71" s="128"/>
      <c r="AA71" s="63"/>
      <c r="AB71" s="64"/>
      <c r="AC71" s="63"/>
      <c r="AD71" s="62"/>
      <c r="AE71" s="62"/>
      <c r="AF71" s="64"/>
      <c r="AG71" s="64"/>
    </row>
    <row r="72" spans="1:33" ht="272.45" customHeight="1" x14ac:dyDescent="0.35">
      <c r="A72" s="80">
        <v>48</v>
      </c>
      <c r="B72" s="151" t="s">
        <v>176</v>
      </c>
      <c r="C72" s="147" t="s">
        <v>130</v>
      </c>
      <c r="D72" s="155">
        <v>80101706</v>
      </c>
      <c r="E72" s="156" t="s">
        <v>263</v>
      </c>
      <c r="F72" s="155" t="s">
        <v>60</v>
      </c>
      <c r="G72" s="147">
        <v>1</v>
      </c>
      <c r="H72" s="147" t="s">
        <v>177</v>
      </c>
      <c r="I72" s="148">
        <v>11.5</v>
      </c>
      <c r="J72" s="149" t="s">
        <v>115</v>
      </c>
      <c r="K72" s="147" t="s">
        <v>96</v>
      </c>
      <c r="L72" s="147" t="s">
        <v>178</v>
      </c>
      <c r="M72" s="184">
        <v>76758528</v>
      </c>
      <c r="N72" s="185">
        <v>76758528</v>
      </c>
      <c r="O72" s="147" t="s">
        <v>64</v>
      </c>
      <c r="P72" s="147" t="s">
        <v>65</v>
      </c>
      <c r="Q72" s="157" t="s">
        <v>175</v>
      </c>
      <c r="S72" s="126"/>
      <c r="T72" s="61"/>
      <c r="U72" s="62"/>
      <c r="V72" s="63"/>
      <c r="W72" s="64"/>
      <c r="X72" s="128"/>
      <c r="Y72" s="129"/>
      <c r="Z72" s="128"/>
      <c r="AA72" s="63"/>
      <c r="AB72" s="64"/>
      <c r="AC72" s="63"/>
      <c r="AD72" s="62"/>
      <c r="AE72" s="62"/>
      <c r="AF72" s="64"/>
      <c r="AG72" s="64"/>
    </row>
    <row r="73" spans="1:33" ht="272.45" customHeight="1" x14ac:dyDescent="0.35">
      <c r="A73" s="80">
        <v>49</v>
      </c>
      <c r="B73" s="151" t="s">
        <v>179</v>
      </c>
      <c r="C73" s="147" t="s">
        <v>130</v>
      </c>
      <c r="D73" s="155">
        <v>80101706</v>
      </c>
      <c r="E73" s="156" t="s">
        <v>264</v>
      </c>
      <c r="F73" s="155" t="s">
        <v>60</v>
      </c>
      <c r="G73" s="147">
        <v>1</v>
      </c>
      <c r="H73" s="147" t="s">
        <v>177</v>
      </c>
      <c r="I73" s="148">
        <v>11.5</v>
      </c>
      <c r="J73" s="149" t="s">
        <v>115</v>
      </c>
      <c r="K73" s="147" t="s">
        <v>147</v>
      </c>
      <c r="L73" s="147" t="s">
        <v>178</v>
      </c>
      <c r="M73" s="184">
        <v>87261944</v>
      </c>
      <c r="N73" s="185">
        <v>87261944</v>
      </c>
      <c r="O73" s="147" t="s">
        <v>64</v>
      </c>
      <c r="P73" s="147" t="s">
        <v>65</v>
      </c>
      <c r="Q73" s="157" t="s">
        <v>175</v>
      </c>
      <c r="S73" s="126"/>
      <c r="T73" s="61"/>
      <c r="U73" s="62"/>
      <c r="V73" s="63"/>
      <c r="W73" s="64"/>
      <c r="X73" s="128"/>
      <c r="Y73" s="129"/>
      <c r="Z73" s="128"/>
      <c r="AA73" s="63"/>
      <c r="AB73" s="69"/>
      <c r="AC73" s="67"/>
      <c r="AD73" s="68"/>
      <c r="AE73" s="68"/>
      <c r="AF73" s="64"/>
      <c r="AG73" s="64"/>
    </row>
    <row r="74" spans="1:33" ht="272.45" customHeight="1" x14ac:dyDescent="0.35">
      <c r="A74" s="80">
        <v>50</v>
      </c>
      <c r="B74" s="151" t="s">
        <v>180</v>
      </c>
      <c r="C74" s="147" t="s">
        <v>130</v>
      </c>
      <c r="D74" s="155">
        <v>80101706</v>
      </c>
      <c r="E74" s="156" t="s">
        <v>265</v>
      </c>
      <c r="F74" s="155" t="s">
        <v>60</v>
      </c>
      <c r="G74" s="147">
        <v>1</v>
      </c>
      <c r="H74" s="147" t="s">
        <v>177</v>
      </c>
      <c r="I74" s="148">
        <v>11.5</v>
      </c>
      <c r="J74" s="149" t="s">
        <v>115</v>
      </c>
      <c r="K74" s="147" t="s">
        <v>147</v>
      </c>
      <c r="L74" s="147" t="s">
        <v>162</v>
      </c>
      <c r="M74" s="184">
        <v>76758528</v>
      </c>
      <c r="N74" s="185">
        <v>76758528</v>
      </c>
      <c r="O74" s="147" t="s">
        <v>64</v>
      </c>
      <c r="P74" s="147" t="s">
        <v>65</v>
      </c>
      <c r="Q74" s="157" t="s">
        <v>175</v>
      </c>
      <c r="S74" s="126"/>
      <c r="T74" s="61"/>
      <c r="U74" s="62"/>
      <c r="V74" s="63"/>
      <c r="W74" s="64"/>
      <c r="X74" s="128"/>
      <c r="Y74" s="129"/>
      <c r="Z74" s="128"/>
      <c r="AA74" s="63"/>
      <c r="AB74" s="69"/>
      <c r="AC74" s="67"/>
      <c r="AD74" s="68"/>
      <c r="AE74" s="68"/>
      <c r="AF74" s="64"/>
      <c r="AG74" s="64"/>
    </row>
    <row r="75" spans="1:33" ht="272.45" customHeight="1" x14ac:dyDescent="0.35">
      <c r="A75" s="80">
        <v>51</v>
      </c>
      <c r="B75" s="151" t="s">
        <v>176</v>
      </c>
      <c r="C75" s="147" t="s">
        <v>130</v>
      </c>
      <c r="D75" s="155">
        <v>80101706</v>
      </c>
      <c r="E75" s="156" t="s">
        <v>266</v>
      </c>
      <c r="F75" s="155" t="s">
        <v>60</v>
      </c>
      <c r="G75" s="147">
        <v>1</v>
      </c>
      <c r="H75" s="147" t="s">
        <v>177</v>
      </c>
      <c r="I75" s="148">
        <v>11.5</v>
      </c>
      <c r="J75" s="149" t="s">
        <v>115</v>
      </c>
      <c r="K75" s="147" t="s">
        <v>147</v>
      </c>
      <c r="L75" s="147" t="s">
        <v>178</v>
      </c>
      <c r="M75" s="184">
        <v>52646880</v>
      </c>
      <c r="N75" s="185">
        <v>52646880</v>
      </c>
      <c r="O75" s="147" t="s">
        <v>64</v>
      </c>
      <c r="P75" s="147" t="s">
        <v>65</v>
      </c>
      <c r="Q75" s="157" t="s">
        <v>175</v>
      </c>
      <c r="S75" s="126"/>
      <c r="T75" s="61"/>
      <c r="U75" s="62"/>
      <c r="V75" s="63"/>
      <c r="W75" s="64"/>
      <c r="X75" s="128"/>
      <c r="Y75" s="129"/>
      <c r="Z75" s="128"/>
      <c r="AA75" s="63"/>
      <c r="AB75" s="64"/>
      <c r="AC75" s="63"/>
      <c r="AD75" s="62"/>
      <c r="AE75" s="62"/>
      <c r="AF75" s="64"/>
      <c r="AG75" s="64"/>
    </row>
    <row r="76" spans="1:33" ht="272.45" customHeight="1" x14ac:dyDescent="0.35">
      <c r="A76" s="80">
        <v>52</v>
      </c>
      <c r="B76" s="151" t="s">
        <v>180</v>
      </c>
      <c r="C76" s="147" t="s">
        <v>130</v>
      </c>
      <c r="D76" s="155">
        <v>80101706</v>
      </c>
      <c r="E76" s="156" t="s">
        <v>267</v>
      </c>
      <c r="F76" s="155" t="s">
        <v>60</v>
      </c>
      <c r="G76" s="147">
        <v>1</v>
      </c>
      <c r="H76" s="147" t="s">
        <v>177</v>
      </c>
      <c r="I76" s="148">
        <v>11</v>
      </c>
      <c r="J76" s="149" t="s">
        <v>115</v>
      </c>
      <c r="K76" s="147" t="s">
        <v>147</v>
      </c>
      <c r="L76" s="147" t="s">
        <v>162</v>
      </c>
      <c r="M76" s="184">
        <v>75844736</v>
      </c>
      <c r="N76" s="185">
        <v>75844736</v>
      </c>
      <c r="O76" s="147" t="s">
        <v>64</v>
      </c>
      <c r="P76" s="147" t="s">
        <v>65</v>
      </c>
      <c r="Q76" s="157" t="s">
        <v>175</v>
      </c>
      <c r="S76" s="126"/>
      <c r="T76" s="61"/>
      <c r="U76" s="62"/>
      <c r="V76" s="63"/>
      <c r="W76" s="64"/>
      <c r="X76" s="128"/>
      <c r="Y76" s="129"/>
      <c r="Z76" s="128"/>
      <c r="AA76" s="63"/>
      <c r="AB76" s="69"/>
      <c r="AC76" s="67"/>
      <c r="AD76" s="68"/>
      <c r="AE76" s="68"/>
      <c r="AF76" s="64"/>
      <c r="AG76" s="64"/>
    </row>
    <row r="77" spans="1:33" s="26" customFormat="1" ht="272.45" customHeight="1" x14ac:dyDescent="0.35">
      <c r="A77" s="80">
        <v>53</v>
      </c>
      <c r="B77" s="151" t="s">
        <v>180</v>
      </c>
      <c r="C77" s="147" t="s">
        <v>130</v>
      </c>
      <c r="D77" s="155">
        <v>80101706</v>
      </c>
      <c r="E77" s="156" t="s">
        <v>268</v>
      </c>
      <c r="F77" s="155" t="s">
        <v>60</v>
      </c>
      <c r="G77" s="147">
        <v>1</v>
      </c>
      <c r="H77" s="147" t="s">
        <v>177</v>
      </c>
      <c r="I77" s="148">
        <v>11</v>
      </c>
      <c r="J77" s="149" t="s">
        <v>115</v>
      </c>
      <c r="K77" s="147" t="s">
        <v>147</v>
      </c>
      <c r="L77" s="147" t="s">
        <v>162</v>
      </c>
      <c r="M77" s="184">
        <v>66249920</v>
      </c>
      <c r="N77" s="185">
        <v>66249920</v>
      </c>
      <c r="O77" s="147" t="s">
        <v>64</v>
      </c>
      <c r="P77" s="147" t="s">
        <v>65</v>
      </c>
      <c r="Q77" s="157" t="s">
        <v>175</v>
      </c>
      <c r="R77" s="25"/>
      <c r="S77" s="126"/>
      <c r="T77" s="61"/>
      <c r="U77" s="127"/>
      <c r="V77" s="63"/>
      <c r="W77" s="64"/>
      <c r="X77" s="128"/>
      <c r="Y77" s="129"/>
      <c r="Z77" s="128"/>
      <c r="AA77" s="67"/>
      <c r="AB77" s="69"/>
      <c r="AC77" s="67"/>
      <c r="AD77" s="68"/>
      <c r="AE77" s="68"/>
      <c r="AF77" s="69"/>
      <c r="AG77" s="69"/>
    </row>
    <row r="78" spans="1:33" ht="272.45" customHeight="1" x14ac:dyDescent="0.35">
      <c r="A78" s="80">
        <v>54</v>
      </c>
      <c r="B78" s="151" t="s">
        <v>180</v>
      </c>
      <c r="C78" s="147" t="s">
        <v>130</v>
      </c>
      <c r="D78" s="155">
        <v>80101706</v>
      </c>
      <c r="E78" s="156" t="s">
        <v>269</v>
      </c>
      <c r="F78" s="155" t="s">
        <v>60</v>
      </c>
      <c r="G78" s="147">
        <v>1</v>
      </c>
      <c r="H78" s="147" t="s">
        <v>177</v>
      </c>
      <c r="I78" s="148">
        <v>11</v>
      </c>
      <c r="J78" s="149" t="s">
        <v>115</v>
      </c>
      <c r="K78" s="147" t="s">
        <v>147</v>
      </c>
      <c r="L78" s="147" t="s">
        <v>162</v>
      </c>
      <c r="M78" s="184">
        <v>66249920</v>
      </c>
      <c r="N78" s="185">
        <v>66249920</v>
      </c>
      <c r="O78" s="147" t="s">
        <v>64</v>
      </c>
      <c r="P78" s="147" t="s">
        <v>65</v>
      </c>
      <c r="Q78" s="157" t="s">
        <v>175</v>
      </c>
      <c r="S78" s="126"/>
      <c r="T78" s="61"/>
      <c r="U78" s="62"/>
      <c r="V78" s="63"/>
      <c r="W78" s="64"/>
      <c r="X78" s="128"/>
      <c r="Y78" s="129"/>
      <c r="Z78" s="128"/>
      <c r="AA78" s="63"/>
      <c r="AB78" s="64"/>
      <c r="AC78" s="63"/>
      <c r="AD78" s="62"/>
      <c r="AE78" s="62"/>
      <c r="AF78" s="64"/>
      <c r="AG78" s="64"/>
    </row>
    <row r="79" spans="1:33" ht="272.45" customHeight="1" x14ac:dyDescent="0.35">
      <c r="A79" s="80">
        <v>55</v>
      </c>
      <c r="B79" s="151" t="s">
        <v>180</v>
      </c>
      <c r="C79" s="147" t="s">
        <v>130</v>
      </c>
      <c r="D79" s="155">
        <v>80101706</v>
      </c>
      <c r="E79" s="156" t="s">
        <v>270</v>
      </c>
      <c r="F79" s="155" t="s">
        <v>60</v>
      </c>
      <c r="G79" s="147">
        <v>1</v>
      </c>
      <c r="H79" s="147" t="s">
        <v>177</v>
      </c>
      <c r="I79" s="148">
        <v>11</v>
      </c>
      <c r="J79" s="149" t="s">
        <v>115</v>
      </c>
      <c r="K79" s="147" t="s">
        <v>147</v>
      </c>
      <c r="L79" s="147" t="s">
        <v>162</v>
      </c>
      <c r="M79" s="184">
        <v>66249920</v>
      </c>
      <c r="N79" s="185">
        <v>66249920</v>
      </c>
      <c r="O79" s="147" t="s">
        <v>64</v>
      </c>
      <c r="P79" s="147" t="s">
        <v>65</v>
      </c>
      <c r="Q79" s="157" t="s">
        <v>175</v>
      </c>
      <c r="S79" s="126"/>
      <c r="T79" s="61"/>
      <c r="U79" s="62"/>
      <c r="V79" s="63"/>
      <c r="W79" s="64"/>
      <c r="X79" s="128"/>
      <c r="Y79" s="129"/>
      <c r="Z79" s="128"/>
      <c r="AA79" s="63"/>
      <c r="AB79" s="64"/>
      <c r="AC79" s="63"/>
      <c r="AD79" s="62"/>
      <c r="AE79" s="62"/>
      <c r="AF79" s="64"/>
      <c r="AG79" s="64"/>
    </row>
    <row r="80" spans="1:33" ht="272.45" customHeight="1" x14ac:dyDescent="0.35">
      <c r="A80" s="80">
        <v>56</v>
      </c>
      <c r="B80" s="151" t="s">
        <v>181</v>
      </c>
      <c r="C80" s="154" t="s">
        <v>118</v>
      </c>
      <c r="D80" s="155">
        <v>80101706</v>
      </c>
      <c r="E80" s="156" t="s">
        <v>271</v>
      </c>
      <c r="F80" s="155" t="s">
        <v>60</v>
      </c>
      <c r="G80" s="147">
        <v>1</v>
      </c>
      <c r="H80" s="147" t="s">
        <v>182</v>
      </c>
      <c r="I80" s="148">
        <v>10.5</v>
      </c>
      <c r="J80" s="149" t="s">
        <v>115</v>
      </c>
      <c r="K80" s="147" t="s">
        <v>147</v>
      </c>
      <c r="L80" s="147" t="s">
        <v>178</v>
      </c>
      <c r="M80" s="184">
        <v>69116667</v>
      </c>
      <c r="N80" s="185">
        <v>69116667</v>
      </c>
      <c r="O80" s="147" t="s">
        <v>64</v>
      </c>
      <c r="P80" s="147" t="s">
        <v>65</v>
      </c>
      <c r="Q80" s="157" t="s">
        <v>183</v>
      </c>
      <c r="S80" s="126"/>
      <c r="T80" s="61"/>
      <c r="U80" s="62"/>
      <c r="V80" s="63"/>
      <c r="W80" s="64"/>
      <c r="X80" s="128"/>
      <c r="Y80" s="129"/>
      <c r="Z80" s="128"/>
      <c r="AA80" s="63"/>
      <c r="AB80" s="64"/>
      <c r="AC80" s="63"/>
      <c r="AD80" s="62"/>
      <c r="AE80" s="62"/>
      <c r="AF80" s="64"/>
      <c r="AG80" s="64"/>
    </row>
    <row r="81" spans="1:33" ht="272.45" customHeight="1" x14ac:dyDescent="0.35">
      <c r="A81" s="80">
        <v>57</v>
      </c>
      <c r="B81" s="151" t="s">
        <v>184</v>
      </c>
      <c r="C81" s="154" t="s">
        <v>118</v>
      </c>
      <c r="D81" s="155">
        <v>80101706</v>
      </c>
      <c r="E81" s="156" t="s">
        <v>272</v>
      </c>
      <c r="F81" s="155" t="s">
        <v>60</v>
      </c>
      <c r="G81" s="147">
        <v>1</v>
      </c>
      <c r="H81" s="147" t="s">
        <v>177</v>
      </c>
      <c r="I81" s="148">
        <v>11.5</v>
      </c>
      <c r="J81" s="149" t="s">
        <v>115</v>
      </c>
      <c r="K81" s="147" t="s">
        <v>147</v>
      </c>
      <c r="L81" s="147" t="s">
        <v>178</v>
      </c>
      <c r="M81" s="184">
        <v>96087721</v>
      </c>
      <c r="N81" s="185">
        <v>96087721</v>
      </c>
      <c r="O81" s="147" t="s">
        <v>64</v>
      </c>
      <c r="P81" s="147" t="s">
        <v>65</v>
      </c>
      <c r="Q81" s="157" t="s">
        <v>183</v>
      </c>
      <c r="S81" s="126"/>
      <c r="T81" s="61"/>
      <c r="U81" s="62"/>
      <c r="V81" s="63"/>
      <c r="W81" s="64"/>
      <c r="X81" s="128"/>
      <c r="Y81" s="129"/>
      <c r="Z81" s="128"/>
      <c r="AA81" s="63"/>
      <c r="AB81" s="64"/>
      <c r="AC81" s="63"/>
      <c r="AD81" s="62"/>
      <c r="AE81" s="62"/>
      <c r="AF81" s="64"/>
      <c r="AG81" s="64"/>
    </row>
    <row r="82" spans="1:33" ht="272.45" customHeight="1" x14ac:dyDescent="0.35">
      <c r="A82" s="80">
        <v>58</v>
      </c>
      <c r="B82" s="151" t="s">
        <v>184</v>
      </c>
      <c r="C82" s="154" t="s">
        <v>118</v>
      </c>
      <c r="D82" s="155">
        <v>80101706</v>
      </c>
      <c r="E82" s="156" t="s">
        <v>273</v>
      </c>
      <c r="F82" s="155" t="s">
        <v>60</v>
      </c>
      <c r="G82" s="147">
        <v>1</v>
      </c>
      <c r="H82" s="147" t="s">
        <v>177</v>
      </c>
      <c r="I82" s="148">
        <v>11.5</v>
      </c>
      <c r="J82" s="149" t="s">
        <v>115</v>
      </c>
      <c r="K82" s="147" t="s">
        <v>147</v>
      </c>
      <c r="L82" s="147" t="s">
        <v>178</v>
      </c>
      <c r="M82" s="184">
        <v>32564224</v>
      </c>
      <c r="N82" s="185">
        <v>32564224</v>
      </c>
      <c r="O82" s="147" t="s">
        <v>64</v>
      </c>
      <c r="P82" s="147" t="s">
        <v>65</v>
      </c>
      <c r="Q82" s="157" t="s">
        <v>183</v>
      </c>
      <c r="S82" s="126"/>
      <c r="T82" s="61"/>
      <c r="U82" s="62"/>
      <c r="V82" s="63"/>
      <c r="W82" s="64"/>
      <c r="X82" s="128"/>
      <c r="Y82" s="129"/>
      <c r="Z82" s="128"/>
      <c r="AA82" s="63"/>
      <c r="AB82" s="64"/>
      <c r="AC82" s="63"/>
      <c r="AD82" s="62"/>
      <c r="AE82" s="62"/>
      <c r="AF82" s="64"/>
      <c r="AG82" s="64"/>
    </row>
    <row r="83" spans="1:33" ht="272.45" customHeight="1" x14ac:dyDescent="0.35">
      <c r="A83" s="80">
        <v>59</v>
      </c>
      <c r="B83" s="151" t="s">
        <v>184</v>
      </c>
      <c r="C83" s="154" t="s">
        <v>118</v>
      </c>
      <c r="D83" s="155">
        <v>80101706</v>
      </c>
      <c r="E83" s="156" t="s">
        <v>274</v>
      </c>
      <c r="F83" s="155" t="s">
        <v>60</v>
      </c>
      <c r="G83" s="147">
        <v>1</v>
      </c>
      <c r="H83" s="147" t="s">
        <v>177</v>
      </c>
      <c r="I83" s="148">
        <v>11.5</v>
      </c>
      <c r="J83" s="149" t="s">
        <v>115</v>
      </c>
      <c r="K83" s="147" t="s">
        <v>147</v>
      </c>
      <c r="L83" s="147" t="s">
        <v>178</v>
      </c>
      <c r="M83" s="184">
        <v>70943488</v>
      </c>
      <c r="N83" s="185">
        <v>70943488</v>
      </c>
      <c r="O83" s="147" t="s">
        <v>64</v>
      </c>
      <c r="P83" s="147" t="s">
        <v>65</v>
      </c>
      <c r="Q83" s="157" t="s">
        <v>183</v>
      </c>
      <c r="S83" s="126"/>
      <c r="T83" s="61"/>
      <c r="U83" s="62"/>
      <c r="V83" s="63"/>
      <c r="W83" s="64"/>
      <c r="X83" s="128"/>
      <c r="Y83" s="129"/>
      <c r="Z83" s="128"/>
      <c r="AA83" s="63"/>
      <c r="AB83" s="64"/>
      <c r="AC83" s="63"/>
      <c r="AD83" s="62"/>
      <c r="AE83" s="62"/>
      <c r="AF83" s="64"/>
      <c r="AG83" s="64"/>
    </row>
    <row r="84" spans="1:33" ht="272.45" customHeight="1" x14ac:dyDescent="0.35">
      <c r="A84" s="80">
        <v>60</v>
      </c>
      <c r="B84" s="151" t="s">
        <v>185</v>
      </c>
      <c r="C84" s="154" t="s">
        <v>118</v>
      </c>
      <c r="D84" s="155">
        <v>80101706</v>
      </c>
      <c r="E84" s="156" t="s">
        <v>275</v>
      </c>
      <c r="F84" s="155" t="s">
        <v>60</v>
      </c>
      <c r="G84" s="147">
        <v>1</v>
      </c>
      <c r="H84" s="147" t="s">
        <v>182</v>
      </c>
      <c r="I84" s="148">
        <v>10.5</v>
      </c>
      <c r="J84" s="149" t="s">
        <v>115</v>
      </c>
      <c r="K84" s="147" t="s">
        <v>147</v>
      </c>
      <c r="L84" s="147" t="s">
        <v>162</v>
      </c>
      <c r="M84" s="184">
        <v>59624928</v>
      </c>
      <c r="N84" s="185">
        <v>59624928</v>
      </c>
      <c r="O84" s="147" t="s">
        <v>64</v>
      </c>
      <c r="P84" s="147" t="s">
        <v>65</v>
      </c>
      <c r="Q84" s="157" t="s">
        <v>183</v>
      </c>
      <c r="S84" s="126"/>
      <c r="T84" s="61"/>
      <c r="U84" s="62"/>
      <c r="V84" s="63"/>
      <c r="W84" s="64"/>
      <c r="X84" s="128"/>
      <c r="Y84" s="129"/>
      <c r="Z84" s="128"/>
      <c r="AA84" s="63"/>
      <c r="AB84" s="69"/>
      <c r="AC84" s="67"/>
      <c r="AD84" s="68"/>
      <c r="AE84" s="68"/>
      <c r="AF84" s="146"/>
      <c r="AG84" s="69"/>
    </row>
    <row r="85" spans="1:33" ht="272.45" customHeight="1" x14ac:dyDescent="0.35">
      <c r="A85" s="80">
        <v>61</v>
      </c>
      <c r="B85" s="151" t="s">
        <v>185</v>
      </c>
      <c r="C85" s="154" t="s">
        <v>118</v>
      </c>
      <c r="D85" s="155">
        <v>80101706</v>
      </c>
      <c r="E85" s="156" t="s">
        <v>276</v>
      </c>
      <c r="F85" s="155" t="s">
        <v>60</v>
      </c>
      <c r="G85" s="147">
        <v>1</v>
      </c>
      <c r="H85" s="147" t="s">
        <v>182</v>
      </c>
      <c r="I85" s="148">
        <v>10.5</v>
      </c>
      <c r="J85" s="149" t="s">
        <v>115</v>
      </c>
      <c r="K85" s="147" t="s">
        <v>147</v>
      </c>
      <c r="L85" s="147" t="s">
        <v>162</v>
      </c>
      <c r="M85" s="184">
        <v>59624928</v>
      </c>
      <c r="N85" s="185">
        <v>59624928</v>
      </c>
      <c r="O85" s="147" t="s">
        <v>64</v>
      </c>
      <c r="P85" s="147" t="s">
        <v>65</v>
      </c>
      <c r="Q85" s="157" t="s">
        <v>183</v>
      </c>
      <c r="S85" s="126"/>
      <c r="T85" s="61"/>
      <c r="U85" s="62"/>
      <c r="V85" s="63"/>
      <c r="W85" s="64"/>
      <c r="X85" s="128"/>
      <c r="Y85" s="129"/>
      <c r="Z85" s="128"/>
      <c r="AA85" s="63"/>
      <c r="AB85" s="64"/>
      <c r="AC85" s="63"/>
      <c r="AD85" s="62"/>
      <c r="AE85" s="62"/>
      <c r="AF85" s="64"/>
      <c r="AG85" s="64"/>
    </row>
    <row r="86" spans="1:33" ht="272.45" customHeight="1" x14ac:dyDescent="0.35">
      <c r="A86" s="80">
        <v>62</v>
      </c>
      <c r="B86" s="151" t="s">
        <v>185</v>
      </c>
      <c r="C86" s="154" t="s">
        <v>118</v>
      </c>
      <c r="D86" s="155">
        <v>80101706</v>
      </c>
      <c r="E86" s="156" t="s">
        <v>277</v>
      </c>
      <c r="F86" s="155" t="s">
        <v>60</v>
      </c>
      <c r="G86" s="147">
        <v>1</v>
      </c>
      <c r="H86" s="147" t="s">
        <v>182</v>
      </c>
      <c r="I86" s="148">
        <v>10.5</v>
      </c>
      <c r="J86" s="149" t="s">
        <v>115</v>
      </c>
      <c r="K86" s="147" t="s">
        <v>147</v>
      </c>
      <c r="L86" s="147" t="s">
        <v>162</v>
      </c>
      <c r="M86" s="184">
        <v>59624928</v>
      </c>
      <c r="N86" s="185">
        <v>59624928</v>
      </c>
      <c r="O86" s="147" t="s">
        <v>64</v>
      </c>
      <c r="P86" s="147" t="s">
        <v>65</v>
      </c>
      <c r="Q86" s="157" t="s">
        <v>183</v>
      </c>
      <c r="S86" s="126"/>
      <c r="T86" s="61"/>
      <c r="U86" s="62"/>
      <c r="V86" s="63"/>
      <c r="W86" s="64"/>
      <c r="X86" s="128"/>
      <c r="Y86" s="129"/>
      <c r="Z86" s="128"/>
      <c r="AA86" s="63"/>
      <c r="AB86" s="64"/>
      <c r="AC86" s="63"/>
      <c r="AD86" s="62"/>
      <c r="AE86" s="62"/>
      <c r="AF86" s="64"/>
      <c r="AG86" s="64"/>
    </row>
    <row r="87" spans="1:33" ht="272.45" customHeight="1" x14ac:dyDescent="0.35">
      <c r="A87" s="80">
        <v>63</v>
      </c>
      <c r="B87" s="151" t="s">
        <v>186</v>
      </c>
      <c r="C87" s="154" t="s">
        <v>118</v>
      </c>
      <c r="D87" s="155">
        <v>80101706</v>
      </c>
      <c r="E87" s="156" t="s">
        <v>278</v>
      </c>
      <c r="F87" s="155" t="s">
        <v>60</v>
      </c>
      <c r="G87" s="147">
        <v>1</v>
      </c>
      <c r="H87" s="147" t="s">
        <v>182</v>
      </c>
      <c r="I87" s="148">
        <v>10.5</v>
      </c>
      <c r="J87" s="149" t="s">
        <v>115</v>
      </c>
      <c r="K87" s="147" t="s">
        <v>147</v>
      </c>
      <c r="L87" s="147" t="s">
        <v>162</v>
      </c>
      <c r="M87" s="184">
        <v>59624928</v>
      </c>
      <c r="N87" s="185">
        <v>59624928</v>
      </c>
      <c r="O87" s="147" t="s">
        <v>64</v>
      </c>
      <c r="P87" s="147" t="s">
        <v>65</v>
      </c>
      <c r="Q87" s="157" t="s">
        <v>183</v>
      </c>
      <c r="S87" s="126"/>
      <c r="T87" s="61"/>
      <c r="U87" s="62"/>
      <c r="V87" s="63"/>
      <c r="W87" s="64"/>
      <c r="X87" s="128"/>
      <c r="Y87" s="129"/>
      <c r="Z87" s="128"/>
      <c r="AA87" s="63"/>
      <c r="AB87" s="64"/>
      <c r="AC87" s="63"/>
      <c r="AD87" s="62"/>
      <c r="AE87" s="62"/>
      <c r="AF87" s="64"/>
      <c r="AG87" s="64"/>
    </row>
    <row r="88" spans="1:33" ht="272.45" customHeight="1" x14ac:dyDescent="0.35">
      <c r="A88" s="80">
        <v>64</v>
      </c>
      <c r="B88" s="151" t="s">
        <v>218</v>
      </c>
      <c r="C88" s="154" t="s">
        <v>118</v>
      </c>
      <c r="D88" s="155">
        <v>80101706</v>
      </c>
      <c r="E88" s="156" t="s">
        <v>279</v>
      </c>
      <c r="F88" s="155" t="s">
        <v>60</v>
      </c>
      <c r="G88" s="147">
        <v>1</v>
      </c>
      <c r="H88" s="147" t="s">
        <v>182</v>
      </c>
      <c r="I88" s="148">
        <v>10.5</v>
      </c>
      <c r="J88" s="149" t="s">
        <v>115</v>
      </c>
      <c r="K88" s="147" t="s">
        <v>147</v>
      </c>
      <c r="L88" s="147" t="s">
        <v>178</v>
      </c>
      <c r="M88" s="184">
        <v>69116667</v>
      </c>
      <c r="N88" s="185">
        <v>69116667</v>
      </c>
      <c r="O88" s="147" t="s">
        <v>64</v>
      </c>
      <c r="P88" s="147" t="s">
        <v>65</v>
      </c>
      <c r="Q88" s="157" t="s">
        <v>183</v>
      </c>
      <c r="S88" s="126"/>
      <c r="T88" s="61"/>
      <c r="U88" s="62"/>
      <c r="V88" s="63"/>
      <c r="W88" s="64"/>
      <c r="X88" s="128"/>
      <c r="Y88" s="129"/>
      <c r="Z88" s="128"/>
      <c r="AA88" s="63"/>
      <c r="AB88" s="64"/>
      <c r="AC88" s="63"/>
      <c r="AD88" s="62"/>
      <c r="AE88" s="62"/>
      <c r="AF88" s="64"/>
      <c r="AG88" s="64"/>
    </row>
    <row r="89" spans="1:33" ht="272.45" customHeight="1" x14ac:dyDescent="0.35">
      <c r="A89" s="80">
        <v>65</v>
      </c>
      <c r="B89" s="151" t="s">
        <v>181</v>
      </c>
      <c r="C89" s="154" t="s">
        <v>187</v>
      </c>
      <c r="D89" s="155">
        <v>80101706</v>
      </c>
      <c r="E89" s="156" t="s">
        <v>280</v>
      </c>
      <c r="F89" s="155" t="s">
        <v>60</v>
      </c>
      <c r="G89" s="147">
        <v>1</v>
      </c>
      <c r="H89" s="147" t="s">
        <v>177</v>
      </c>
      <c r="I89" s="148">
        <v>11.5</v>
      </c>
      <c r="J89" s="149" t="s">
        <v>115</v>
      </c>
      <c r="K89" s="147" t="s">
        <v>147</v>
      </c>
      <c r="L89" s="147" t="s">
        <v>178</v>
      </c>
      <c r="M89" s="184">
        <v>116300800</v>
      </c>
      <c r="N89" s="185">
        <v>116300800</v>
      </c>
      <c r="O89" s="147" t="s">
        <v>64</v>
      </c>
      <c r="P89" s="147" t="s">
        <v>65</v>
      </c>
      <c r="Q89" s="157" t="s">
        <v>188</v>
      </c>
      <c r="S89" s="126"/>
      <c r="T89" s="61"/>
      <c r="U89" s="62"/>
      <c r="V89" s="63"/>
      <c r="W89" s="64"/>
      <c r="X89" s="128"/>
      <c r="Y89" s="129"/>
      <c r="Z89" s="128"/>
      <c r="AA89" s="63"/>
      <c r="AB89" s="64"/>
      <c r="AC89" s="63"/>
      <c r="AD89" s="62"/>
      <c r="AE89" s="62"/>
      <c r="AF89" s="64"/>
      <c r="AG89" s="64"/>
    </row>
    <row r="90" spans="1:33" ht="272.45" customHeight="1" x14ac:dyDescent="0.35">
      <c r="A90" s="80">
        <v>66</v>
      </c>
      <c r="B90" s="151" t="s">
        <v>181</v>
      </c>
      <c r="C90" s="154" t="s">
        <v>187</v>
      </c>
      <c r="D90" s="155">
        <v>80101706</v>
      </c>
      <c r="E90" s="156" t="s">
        <v>281</v>
      </c>
      <c r="F90" s="155" t="s">
        <v>60</v>
      </c>
      <c r="G90" s="147">
        <v>1</v>
      </c>
      <c r="H90" s="147" t="s">
        <v>177</v>
      </c>
      <c r="I90" s="148">
        <v>11.5</v>
      </c>
      <c r="J90" s="149" t="s">
        <v>115</v>
      </c>
      <c r="K90" s="147" t="s">
        <v>147</v>
      </c>
      <c r="L90" s="147" t="s">
        <v>178</v>
      </c>
      <c r="M90" s="184">
        <v>116300800</v>
      </c>
      <c r="N90" s="185">
        <v>116300800</v>
      </c>
      <c r="O90" s="147" t="s">
        <v>64</v>
      </c>
      <c r="P90" s="147" t="s">
        <v>65</v>
      </c>
      <c r="Q90" s="157" t="s">
        <v>188</v>
      </c>
      <c r="S90" s="126"/>
      <c r="T90" s="61"/>
      <c r="U90" s="62"/>
      <c r="V90" s="63"/>
      <c r="W90" s="64"/>
      <c r="X90" s="128"/>
      <c r="Y90" s="129"/>
      <c r="Z90" s="128"/>
      <c r="AA90" s="63"/>
      <c r="AB90" s="64"/>
      <c r="AC90" s="63"/>
      <c r="AD90" s="62"/>
      <c r="AE90" s="62"/>
      <c r="AF90" s="64"/>
      <c r="AG90" s="64"/>
    </row>
    <row r="91" spans="1:33" ht="272.45" customHeight="1" x14ac:dyDescent="0.35">
      <c r="A91" s="80">
        <v>67</v>
      </c>
      <c r="B91" s="151" t="s">
        <v>189</v>
      </c>
      <c r="C91" s="154" t="s">
        <v>187</v>
      </c>
      <c r="D91" s="155">
        <v>80101706</v>
      </c>
      <c r="E91" s="156" t="s">
        <v>282</v>
      </c>
      <c r="F91" s="155" t="s">
        <v>60</v>
      </c>
      <c r="G91" s="147">
        <v>1</v>
      </c>
      <c r="H91" s="147" t="s">
        <v>177</v>
      </c>
      <c r="I91" s="148">
        <v>11.5</v>
      </c>
      <c r="J91" s="149" t="s">
        <v>115</v>
      </c>
      <c r="K91" s="147" t="s">
        <v>147</v>
      </c>
      <c r="L91" s="147" t="s">
        <v>162</v>
      </c>
      <c r="M91" s="184">
        <v>102019062</v>
      </c>
      <c r="N91" s="185">
        <v>102019062</v>
      </c>
      <c r="O91" s="147" t="s">
        <v>64</v>
      </c>
      <c r="P91" s="147" t="s">
        <v>65</v>
      </c>
      <c r="Q91" s="157" t="s">
        <v>188</v>
      </c>
      <c r="S91" s="126"/>
      <c r="T91" s="61"/>
      <c r="U91" s="62"/>
      <c r="V91" s="63"/>
      <c r="W91" s="64"/>
      <c r="X91" s="128"/>
      <c r="Y91" s="129"/>
      <c r="Z91" s="128"/>
      <c r="AA91" s="63"/>
      <c r="AB91" s="69"/>
      <c r="AC91" s="67"/>
      <c r="AD91" s="68"/>
      <c r="AE91" s="68"/>
      <c r="AF91" s="64"/>
      <c r="AG91" s="64"/>
    </row>
    <row r="92" spans="1:33" ht="272.45" customHeight="1" x14ac:dyDescent="0.35">
      <c r="A92" s="80">
        <v>68</v>
      </c>
      <c r="B92" s="151" t="s">
        <v>184</v>
      </c>
      <c r="C92" s="154" t="s">
        <v>187</v>
      </c>
      <c r="D92" s="155">
        <v>80101706</v>
      </c>
      <c r="E92" s="156" t="s">
        <v>283</v>
      </c>
      <c r="F92" s="155" t="s">
        <v>60</v>
      </c>
      <c r="G92" s="147">
        <v>1</v>
      </c>
      <c r="H92" s="147" t="s">
        <v>177</v>
      </c>
      <c r="I92" s="148">
        <v>11</v>
      </c>
      <c r="J92" s="149" t="s">
        <v>115</v>
      </c>
      <c r="K92" s="147" t="s">
        <v>147</v>
      </c>
      <c r="L92" s="147" t="s">
        <v>178</v>
      </c>
      <c r="M92" s="184">
        <v>51245040</v>
      </c>
      <c r="N92" s="185">
        <v>51245040</v>
      </c>
      <c r="O92" s="147" t="s">
        <v>64</v>
      </c>
      <c r="P92" s="147" t="s">
        <v>65</v>
      </c>
      <c r="Q92" s="157" t="s">
        <v>188</v>
      </c>
      <c r="S92" s="126"/>
      <c r="T92" s="61"/>
      <c r="U92" s="62"/>
      <c r="V92" s="63"/>
      <c r="W92" s="64"/>
      <c r="X92" s="128"/>
      <c r="Y92" s="129"/>
      <c r="Z92" s="128"/>
      <c r="AA92" s="63"/>
      <c r="AB92" s="64"/>
      <c r="AC92" s="63"/>
      <c r="AD92" s="62"/>
      <c r="AE92" s="62"/>
      <c r="AF92" s="64"/>
      <c r="AG92" s="64"/>
    </row>
    <row r="93" spans="1:33" ht="272.45" customHeight="1" x14ac:dyDescent="0.35">
      <c r="A93" s="80">
        <v>69</v>
      </c>
      <c r="B93" s="151" t="s">
        <v>190</v>
      </c>
      <c r="C93" s="154" t="s">
        <v>187</v>
      </c>
      <c r="D93" s="155">
        <v>80101706</v>
      </c>
      <c r="E93" s="156" t="s">
        <v>284</v>
      </c>
      <c r="F93" s="155" t="s">
        <v>60</v>
      </c>
      <c r="G93" s="147">
        <v>1</v>
      </c>
      <c r="H93" s="147" t="s">
        <v>177</v>
      </c>
      <c r="I93" s="148">
        <v>11.5</v>
      </c>
      <c r="J93" s="149" t="s">
        <v>115</v>
      </c>
      <c r="K93" s="147" t="s">
        <v>147</v>
      </c>
      <c r="L93" s="147" t="s">
        <v>162</v>
      </c>
      <c r="M93" s="184">
        <v>90168010</v>
      </c>
      <c r="N93" s="185">
        <v>90168010</v>
      </c>
      <c r="O93" s="147" t="s">
        <v>64</v>
      </c>
      <c r="P93" s="147" t="s">
        <v>65</v>
      </c>
      <c r="Q93" s="157" t="s">
        <v>188</v>
      </c>
      <c r="S93" s="126"/>
      <c r="T93" s="61"/>
      <c r="U93" s="62"/>
      <c r="V93" s="63"/>
      <c r="W93" s="64"/>
      <c r="X93" s="128"/>
      <c r="Y93" s="129"/>
      <c r="Z93" s="128"/>
      <c r="AA93" s="63"/>
      <c r="AB93" s="64"/>
      <c r="AC93" s="63"/>
      <c r="AD93" s="62"/>
      <c r="AE93" s="62"/>
      <c r="AF93" s="64"/>
      <c r="AG93" s="64"/>
    </row>
    <row r="94" spans="1:33" ht="272.45" customHeight="1" x14ac:dyDescent="0.35">
      <c r="A94" s="80">
        <v>70</v>
      </c>
      <c r="B94" s="151" t="s">
        <v>191</v>
      </c>
      <c r="C94" s="154" t="s">
        <v>187</v>
      </c>
      <c r="D94" s="155">
        <v>80101706</v>
      </c>
      <c r="E94" s="156" t="s">
        <v>285</v>
      </c>
      <c r="F94" s="155" t="s">
        <v>60</v>
      </c>
      <c r="G94" s="147">
        <v>1</v>
      </c>
      <c r="H94" s="147" t="s">
        <v>177</v>
      </c>
      <c r="I94" s="148">
        <v>11.5</v>
      </c>
      <c r="J94" s="149" t="s">
        <v>115</v>
      </c>
      <c r="K94" s="147" t="s">
        <v>147</v>
      </c>
      <c r="L94" s="147" t="s">
        <v>162</v>
      </c>
      <c r="M94" s="184">
        <v>90168010</v>
      </c>
      <c r="N94" s="185">
        <v>90168010</v>
      </c>
      <c r="O94" s="147" t="s">
        <v>64</v>
      </c>
      <c r="P94" s="147" t="s">
        <v>65</v>
      </c>
      <c r="Q94" s="157" t="s">
        <v>188</v>
      </c>
      <c r="S94" s="126"/>
      <c r="T94" s="61"/>
      <c r="U94" s="62"/>
      <c r="V94" s="63"/>
      <c r="W94" s="64"/>
      <c r="X94" s="128"/>
      <c r="Y94" s="129"/>
      <c r="Z94" s="128"/>
      <c r="AA94" s="63"/>
      <c r="AB94" s="64"/>
      <c r="AC94" s="63"/>
      <c r="AD94" s="62"/>
      <c r="AE94" s="62"/>
      <c r="AF94" s="64"/>
      <c r="AG94" s="64"/>
    </row>
    <row r="95" spans="1:33" ht="272.45" customHeight="1" x14ac:dyDescent="0.35">
      <c r="A95" s="80">
        <v>71</v>
      </c>
      <c r="B95" s="151" t="s">
        <v>184</v>
      </c>
      <c r="C95" s="154" t="s">
        <v>187</v>
      </c>
      <c r="D95" s="155">
        <v>80101706</v>
      </c>
      <c r="E95" s="156" t="s">
        <v>286</v>
      </c>
      <c r="F95" s="155" t="s">
        <v>60</v>
      </c>
      <c r="G95" s="147">
        <v>1</v>
      </c>
      <c r="H95" s="147" t="s">
        <v>177</v>
      </c>
      <c r="I95" s="148">
        <v>11.5</v>
      </c>
      <c r="J95" s="149" t="s">
        <v>115</v>
      </c>
      <c r="K95" s="147" t="s">
        <v>147</v>
      </c>
      <c r="L95" s="147" t="s">
        <v>178</v>
      </c>
      <c r="M95" s="184">
        <v>102019062</v>
      </c>
      <c r="N95" s="185">
        <v>102019062</v>
      </c>
      <c r="O95" s="147" t="s">
        <v>64</v>
      </c>
      <c r="P95" s="147" t="s">
        <v>65</v>
      </c>
      <c r="Q95" s="157" t="s">
        <v>188</v>
      </c>
      <c r="S95" s="126"/>
      <c r="T95" s="61"/>
      <c r="U95" s="62"/>
      <c r="V95" s="63"/>
      <c r="W95" s="64"/>
      <c r="X95" s="128"/>
      <c r="Y95" s="129"/>
      <c r="Z95" s="128"/>
      <c r="AA95" s="63"/>
      <c r="AB95" s="64"/>
      <c r="AC95" s="63"/>
      <c r="AD95" s="62"/>
      <c r="AE95" s="62"/>
      <c r="AF95" s="64"/>
      <c r="AG95" s="64"/>
    </row>
    <row r="96" spans="1:33" ht="272.45" customHeight="1" x14ac:dyDescent="0.35">
      <c r="A96" s="80">
        <v>72</v>
      </c>
      <c r="B96" s="151" t="s">
        <v>176</v>
      </c>
      <c r="C96" s="154" t="s">
        <v>187</v>
      </c>
      <c r="D96" s="155">
        <v>80101706</v>
      </c>
      <c r="E96" s="156" t="s">
        <v>287</v>
      </c>
      <c r="F96" s="155" t="s">
        <v>60</v>
      </c>
      <c r="G96" s="147">
        <v>1</v>
      </c>
      <c r="H96" s="147" t="s">
        <v>177</v>
      </c>
      <c r="I96" s="148">
        <v>11</v>
      </c>
      <c r="J96" s="149" t="s">
        <v>115</v>
      </c>
      <c r="K96" s="147" t="s">
        <v>147</v>
      </c>
      <c r="L96" s="147" t="s">
        <v>178</v>
      </c>
      <c r="M96" s="184">
        <v>81555936</v>
      </c>
      <c r="N96" s="185">
        <v>81555936</v>
      </c>
      <c r="O96" s="147" t="s">
        <v>64</v>
      </c>
      <c r="P96" s="147" t="s">
        <v>65</v>
      </c>
      <c r="Q96" s="157" t="s">
        <v>188</v>
      </c>
      <c r="S96" s="126"/>
      <c r="T96" s="61"/>
      <c r="U96" s="62"/>
      <c r="V96" s="63"/>
      <c r="W96" s="64"/>
      <c r="X96" s="128"/>
      <c r="Y96" s="129"/>
      <c r="Z96" s="128"/>
      <c r="AA96" s="63"/>
      <c r="AB96" s="64"/>
      <c r="AC96" s="63"/>
      <c r="AD96" s="62"/>
      <c r="AE96" s="62"/>
      <c r="AF96" s="64"/>
      <c r="AG96" s="64"/>
    </row>
    <row r="97" spans="1:33" ht="272.45" customHeight="1" x14ac:dyDescent="0.35">
      <c r="A97" s="80">
        <v>73</v>
      </c>
      <c r="B97" s="151" t="s">
        <v>181</v>
      </c>
      <c r="C97" s="154" t="s">
        <v>187</v>
      </c>
      <c r="D97" s="155">
        <v>80101706</v>
      </c>
      <c r="E97" s="156" t="s">
        <v>288</v>
      </c>
      <c r="F97" s="155" t="s">
        <v>60</v>
      </c>
      <c r="G97" s="147">
        <v>1</v>
      </c>
      <c r="H97" s="147" t="s">
        <v>177</v>
      </c>
      <c r="I97" s="148">
        <v>11</v>
      </c>
      <c r="J97" s="149" t="s">
        <v>115</v>
      </c>
      <c r="K97" s="147" t="s">
        <v>147</v>
      </c>
      <c r="L97" s="147" t="s">
        <v>178</v>
      </c>
      <c r="M97" s="184">
        <v>28729067</v>
      </c>
      <c r="N97" s="185">
        <v>28729067</v>
      </c>
      <c r="O97" s="147" t="s">
        <v>64</v>
      </c>
      <c r="P97" s="147" t="s">
        <v>65</v>
      </c>
      <c r="Q97" s="157" t="s">
        <v>188</v>
      </c>
      <c r="S97" s="126"/>
      <c r="T97" s="61"/>
      <c r="U97" s="62"/>
      <c r="V97" s="63"/>
      <c r="W97" s="64"/>
      <c r="X97" s="128"/>
      <c r="Y97" s="129"/>
      <c r="Z97" s="128"/>
      <c r="AA97" s="63"/>
      <c r="AB97" s="64"/>
      <c r="AC97" s="63"/>
      <c r="AD97" s="62"/>
      <c r="AE97" s="62"/>
      <c r="AF97" s="64"/>
      <c r="AG97" s="64"/>
    </row>
    <row r="98" spans="1:33" ht="272.45" customHeight="1" x14ac:dyDescent="0.35">
      <c r="A98" s="80">
        <v>74</v>
      </c>
      <c r="B98" s="151" t="s">
        <v>191</v>
      </c>
      <c r="C98" s="154" t="s">
        <v>187</v>
      </c>
      <c r="D98" s="155">
        <v>80101706</v>
      </c>
      <c r="E98" s="156" t="s">
        <v>289</v>
      </c>
      <c r="F98" s="155" t="s">
        <v>60</v>
      </c>
      <c r="G98" s="147">
        <v>1</v>
      </c>
      <c r="H98" s="147" t="s">
        <v>177</v>
      </c>
      <c r="I98" s="148">
        <v>11</v>
      </c>
      <c r="J98" s="149" t="s">
        <v>115</v>
      </c>
      <c r="K98" s="147" t="s">
        <v>147</v>
      </c>
      <c r="L98" s="147" t="s">
        <v>162</v>
      </c>
      <c r="M98" s="185">
        <v>110865810</v>
      </c>
      <c r="N98" s="185">
        <v>110865810</v>
      </c>
      <c r="O98" s="147" t="s">
        <v>64</v>
      </c>
      <c r="P98" s="147" t="s">
        <v>65</v>
      </c>
      <c r="Q98" s="157" t="s">
        <v>188</v>
      </c>
      <c r="S98" s="126"/>
      <c r="T98" s="61"/>
      <c r="U98" s="62"/>
      <c r="V98" s="63"/>
      <c r="W98" s="64"/>
      <c r="X98" s="128"/>
      <c r="Y98" s="129"/>
      <c r="Z98" s="128"/>
      <c r="AA98" s="63"/>
      <c r="AB98" s="64"/>
      <c r="AC98" s="63"/>
      <c r="AD98" s="62"/>
      <c r="AE98" s="62"/>
      <c r="AF98" s="64"/>
      <c r="AG98" s="64"/>
    </row>
    <row r="99" spans="1:33" ht="272.45" customHeight="1" x14ac:dyDescent="0.35">
      <c r="A99" s="80">
        <v>75</v>
      </c>
      <c r="B99" s="151" t="s">
        <v>190</v>
      </c>
      <c r="C99" s="154" t="s">
        <v>187</v>
      </c>
      <c r="D99" s="155">
        <v>80101706</v>
      </c>
      <c r="E99" s="156" t="s">
        <v>290</v>
      </c>
      <c r="F99" s="155" t="s">
        <v>60</v>
      </c>
      <c r="G99" s="147">
        <v>1</v>
      </c>
      <c r="H99" s="147" t="s">
        <v>177</v>
      </c>
      <c r="I99" s="148">
        <v>11</v>
      </c>
      <c r="J99" s="149" t="s">
        <v>115</v>
      </c>
      <c r="K99" s="147" t="s">
        <v>147</v>
      </c>
      <c r="L99" s="147" t="s">
        <v>162</v>
      </c>
      <c r="M99" s="184">
        <v>88557867</v>
      </c>
      <c r="N99" s="185">
        <v>88557867</v>
      </c>
      <c r="O99" s="147" t="s">
        <v>64</v>
      </c>
      <c r="P99" s="147" t="s">
        <v>65</v>
      </c>
      <c r="Q99" s="157" t="s">
        <v>188</v>
      </c>
      <c r="S99" s="126"/>
      <c r="T99" s="61"/>
      <c r="U99" s="62"/>
      <c r="V99" s="63"/>
      <c r="W99" s="64"/>
      <c r="X99" s="128"/>
      <c r="Y99" s="129"/>
      <c r="Z99" s="128"/>
      <c r="AA99" s="63"/>
      <c r="AB99" s="64"/>
      <c r="AC99" s="63"/>
      <c r="AD99" s="62"/>
      <c r="AE99" s="62"/>
      <c r="AF99" s="64"/>
      <c r="AG99" s="64"/>
    </row>
    <row r="100" spans="1:33" ht="272.45" customHeight="1" x14ac:dyDescent="0.35">
      <c r="A100" s="80">
        <v>76</v>
      </c>
      <c r="B100" s="151" t="s">
        <v>191</v>
      </c>
      <c r="C100" s="154" t="s">
        <v>187</v>
      </c>
      <c r="D100" s="155">
        <v>80101706</v>
      </c>
      <c r="E100" s="156" t="s">
        <v>291</v>
      </c>
      <c r="F100" s="155" t="s">
        <v>60</v>
      </c>
      <c r="G100" s="147">
        <v>1</v>
      </c>
      <c r="H100" s="147" t="s">
        <v>177</v>
      </c>
      <c r="I100" s="148">
        <v>11</v>
      </c>
      <c r="J100" s="149" t="s">
        <v>115</v>
      </c>
      <c r="K100" s="147" t="s">
        <v>147</v>
      </c>
      <c r="L100" s="147" t="s">
        <v>162</v>
      </c>
      <c r="M100" s="185">
        <v>66249920</v>
      </c>
      <c r="N100" s="185">
        <v>66249920</v>
      </c>
      <c r="O100" s="147" t="s">
        <v>64</v>
      </c>
      <c r="P100" s="147" t="s">
        <v>65</v>
      </c>
      <c r="Q100" s="157" t="s">
        <v>188</v>
      </c>
      <c r="S100" s="126"/>
      <c r="T100" s="61"/>
      <c r="U100" s="62"/>
      <c r="V100" s="63"/>
      <c r="W100" s="64"/>
      <c r="X100" s="128"/>
      <c r="Y100" s="129"/>
      <c r="Z100" s="128"/>
      <c r="AA100" s="63"/>
      <c r="AB100" s="64"/>
      <c r="AC100" s="63"/>
      <c r="AD100" s="62"/>
      <c r="AE100" s="62"/>
      <c r="AF100" s="64"/>
      <c r="AG100" s="64"/>
    </row>
    <row r="101" spans="1:33" ht="272.45" customHeight="1" x14ac:dyDescent="0.35">
      <c r="A101" s="80">
        <v>77</v>
      </c>
      <c r="B101" s="151" t="s">
        <v>191</v>
      </c>
      <c r="C101" s="154" t="s">
        <v>187</v>
      </c>
      <c r="D101" s="155">
        <v>80101706</v>
      </c>
      <c r="E101" s="156" t="s">
        <v>292</v>
      </c>
      <c r="F101" s="155" t="s">
        <v>60</v>
      </c>
      <c r="G101" s="147">
        <v>1</v>
      </c>
      <c r="H101" s="147" t="s">
        <v>177</v>
      </c>
      <c r="I101" s="148">
        <v>11</v>
      </c>
      <c r="J101" s="149" t="s">
        <v>115</v>
      </c>
      <c r="K101" s="147" t="s">
        <v>147</v>
      </c>
      <c r="L101" s="147" t="s">
        <v>162</v>
      </c>
      <c r="M101" s="184">
        <v>88557867</v>
      </c>
      <c r="N101" s="185">
        <v>88557867</v>
      </c>
      <c r="O101" s="147" t="s">
        <v>64</v>
      </c>
      <c r="P101" s="147" t="s">
        <v>65</v>
      </c>
      <c r="Q101" s="157" t="s">
        <v>188</v>
      </c>
      <c r="S101" s="126"/>
      <c r="T101" s="61"/>
      <c r="U101" s="62"/>
      <c r="V101" s="63"/>
      <c r="W101" s="64"/>
      <c r="X101" s="128"/>
      <c r="Y101" s="129"/>
      <c r="Z101" s="128"/>
      <c r="AA101" s="63"/>
      <c r="AB101" s="64"/>
      <c r="AC101" s="63"/>
      <c r="AD101" s="62"/>
      <c r="AE101" s="62"/>
      <c r="AF101" s="64"/>
      <c r="AG101" s="64"/>
    </row>
    <row r="102" spans="1:33" ht="272.45" customHeight="1" x14ac:dyDescent="0.35">
      <c r="A102" s="80">
        <v>78</v>
      </c>
      <c r="B102" s="151" t="s">
        <v>191</v>
      </c>
      <c r="C102" s="154" t="s">
        <v>187</v>
      </c>
      <c r="D102" s="155">
        <v>80101706</v>
      </c>
      <c r="E102" s="156" t="s">
        <v>293</v>
      </c>
      <c r="F102" s="155" t="s">
        <v>60</v>
      </c>
      <c r="G102" s="147">
        <v>1</v>
      </c>
      <c r="H102" s="147" t="s">
        <v>177</v>
      </c>
      <c r="I102" s="148">
        <v>11</v>
      </c>
      <c r="J102" s="149" t="s">
        <v>115</v>
      </c>
      <c r="K102" s="147" t="s">
        <v>147</v>
      </c>
      <c r="L102" s="147" t="s">
        <v>162</v>
      </c>
      <c r="M102" s="184">
        <v>66249920</v>
      </c>
      <c r="N102" s="185">
        <v>66249920</v>
      </c>
      <c r="O102" s="147" t="s">
        <v>64</v>
      </c>
      <c r="P102" s="147" t="s">
        <v>65</v>
      </c>
      <c r="Q102" s="157" t="s">
        <v>188</v>
      </c>
      <c r="S102" s="126"/>
      <c r="T102" s="61"/>
      <c r="U102" s="62"/>
      <c r="V102" s="63"/>
      <c r="W102" s="64"/>
      <c r="X102" s="128"/>
      <c r="Y102" s="129"/>
      <c r="Z102" s="128"/>
      <c r="AA102" s="63"/>
      <c r="AB102" s="69"/>
      <c r="AC102" s="67"/>
      <c r="AD102" s="68"/>
      <c r="AE102" s="68"/>
      <c r="AF102" s="64"/>
      <c r="AG102" s="64"/>
    </row>
    <row r="103" spans="1:33" ht="272.45" customHeight="1" x14ac:dyDescent="0.35">
      <c r="A103" s="80">
        <v>79</v>
      </c>
      <c r="B103" s="151" t="s">
        <v>191</v>
      </c>
      <c r="C103" s="154" t="s">
        <v>187</v>
      </c>
      <c r="D103" s="155">
        <v>80101706</v>
      </c>
      <c r="E103" s="156" t="s">
        <v>294</v>
      </c>
      <c r="F103" s="155" t="s">
        <v>60</v>
      </c>
      <c r="G103" s="147">
        <v>1</v>
      </c>
      <c r="H103" s="147" t="s">
        <v>177</v>
      </c>
      <c r="I103" s="148">
        <v>11</v>
      </c>
      <c r="J103" s="149" t="s">
        <v>115</v>
      </c>
      <c r="K103" s="147" t="s">
        <v>147</v>
      </c>
      <c r="L103" s="147" t="s">
        <v>162</v>
      </c>
      <c r="M103" s="184">
        <v>31982720</v>
      </c>
      <c r="N103" s="185">
        <v>31982720</v>
      </c>
      <c r="O103" s="147" t="s">
        <v>64</v>
      </c>
      <c r="P103" s="147" t="s">
        <v>65</v>
      </c>
      <c r="Q103" s="157" t="s">
        <v>188</v>
      </c>
      <c r="S103" s="126"/>
      <c r="T103" s="61"/>
      <c r="U103" s="62"/>
      <c r="V103" s="63"/>
      <c r="W103" s="64"/>
      <c r="X103" s="128"/>
      <c r="Y103" s="129"/>
      <c r="Z103" s="128"/>
      <c r="AA103" s="63"/>
      <c r="AB103" s="64"/>
      <c r="AC103" s="63"/>
      <c r="AD103" s="62"/>
      <c r="AE103" s="62"/>
      <c r="AF103" s="64"/>
      <c r="AG103" s="64"/>
    </row>
    <row r="104" spans="1:33" ht="272.45" customHeight="1" x14ac:dyDescent="0.35">
      <c r="A104" s="80">
        <v>80</v>
      </c>
      <c r="B104" s="151" t="s">
        <v>192</v>
      </c>
      <c r="C104" s="154" t="s">
        <v>187</v>
      </c>
      <c r="D104" s="155">
        <v>80101706</v>
      </c>
      <c r="E104" s="156" t="s">
        <v>295</v>
      </c>
      <c r="F104" s="155" t="s">
        <v>60</v>
      </c>
      <c r="G104" s="147">
        <v>1</v>
      </c>
      <c r="H104" s="147" t="s">
        <v>177</v>
      </c>
      <c r="I104" s="148">
        <v>11</v>
      </c>
      <c r="J104" s="149" t="s">
        <v>115</v>
      </c>
      <c r="K104" s="147" t="s">
        <v>147</v>
      </c>
      <c r="L104" s="147" t="s">
        <v>162</v>
      </c>
      <c r="M104" s="184">
        <v>66249920</v>
      </c>
      <c r="N104" s="185">
        <v>66249920</v>
      </c>
      <c r="O104" s="147" t="s">
        <v>64</v>
      </c>
      <c r="P104" s="147" t="s">
        <v>65</v>
      </c>
      <c r="Q104" s="157" t="s">
        <v>188</v>
      </c>
      <c r="S104" s="126"/>
      <c r="T104" s="61"/>
      <c r="U104" s="62"/>
      <c r="V104" s="63"/>
      <c r="W104" s="64"/>
      <c r="X104" s="128"/>
      <c r="Y104" s="129"/>
      <c r="Z104" s="128"/>
      <c r="AA104" s="63"/>
      <c r="AB104" s="69"/>
      <c r="AC104" s="67"/>
      <c r="AD104" s="68"/>
      <c r="AE104" s="68"/>
      <c r="AF104" s="64"/>
      <c r="AG104" s="64"/>
    </row>
    <row r="105" spans="1:33" ht="272.45" customHeight="1" x14ac:dyDescent="0.35">
      <c r="A105" s="80">
        <v>81</v>
      </c>
      <c r="B105" s="151" t="s">
        <v>191</v>
      </c>
      <c r="C105" s="154" t="s">
        <v>187</v>
      </c>
      <c r="D105" s="155">
        <v>80101706</v>
      </c>
      <c r="E105" s="156" t="s">
        <v>296</v>
      </c>
      <c r="F105" s="155" t="s">
        <v>60</v>
      </c>
      <c r="G105" s="147">
        <v>1</v>
      </c>
      <c r="H105" s="147" t="s">
        <v>177</v>
      </c>
      <c r="I105" s="148">
        <v>11</v>
      </c>
      <c r="J105" s="149" t="s">
        <v>115</v>
      </c>
      <c r="K105" s="147" t="s">
        <v>147</v>
      </c>
      <c r="L105" s="147" t="s">
        <v>162</v>
      </c>
      <c r="M105" s="184">
        <v>55969760</v>
      </c>
      <c r="N105" s="185">
        <v>55969760</v>
      </c>
      <c r="O105" s="147" t="s">
        <v>64</v>
      </c>
      <c r="P105" s="147" t="s">
        <v>65</v>
      </c>
      <c r="Q105" s="157" t="s">
        <v>188</v>
      </c>
      <c r="S105" s="126"/>
      <c r="T105" s="61"/>
      <c r="U105" s="62"/>
      <c r="V105" s="63"/>
      <c r="W105" s="64"/>
      <c r="X105" s="128"/>
      <c r="Y105" s="129"/>
      <c r="Z105" s="128"/>
      <c r="AA105" s="63"/>
      <c r="AB105" s="64"/>
      <c r="AC105" s="63"/>
      <c r="AD105" s="62"/>
      <c r="AE105" s="62"/>
      <c r="AF105" s="64"/>
      <c r="AG105" s="64"/>
    </row>
    <row r="106" spans="1:33" ht="272.45" customHeight="1" x14ac:dyDescent="0.35">
      <c r="A106" s="80">
        <v>82</v>
      </c>
      <c r="B106" s="151" t="s">
        <v>191</v>
      </c>
      <c r="C106" s="154" t="s">
        <v>187</v>
      </c>
      <c r="D106" s="155">
        <v>80101706</v>
      </c>
      <c r="E106" s="156" t="s">
        <v>297</v>
      </c>
      <c r="F106" s="155" t="s">
        <v>60</v>
      </c>
      <c r="G106" s="147">
        <v>1</v>
      </c>
      <c r="H106" s="147" t="s">
        <v>177</v>
      </c>
      <c r="I106" s="148">
        <v>11</v>
      </c>
      <c r="J106" s="149" t="s">
        <v>115</v>
      </c>
      <c r="K106" s="147" t="s">
        <v>147</v>
      </c>
      <c r="L106" s="147" t="s">
        <v>162</v>
      </c>
      <c r="M106" s="184">
        <v>51400800</v>
      </c>
      <c r="N106" s="185">
        <v>51400800</v>
      </c>
      <c r="O106" s="147" t="s">
        <v>64</v>
      </c>
      <c r="P106" s="147" t="s">
        <v>65</v>
      </c>
      <c r="Q106" s="157" t="s">
        <v>188</v>
      </c>
      <c r="S106" s="126"/>
      <c r="T106" s="61"/>
      <c r="U106" s="62"/>
      <c r="V106" s="63"/>
      <c r="W106" s="64"/>
      <c r="X106" s="128"/>
      <c r="Y106" s="129"/>
      <c r="Z106" s="128"/>
      <c r="AA106" s="63"/>
      <c r="AB106" s="64"/>
      <c r="AC106" s="63"/>
      <c r="AD106" s="62"/>
      <c r="AE106" s="62"/>
      <c r="AF106" s="64"/>
      <c r="AG106" s="64"/>
    </row>
    <row r="107" spans="1:33" ht="272.45" customHeight="1" x14ac:dyDescent="0.35">
      <c r="A107" s="80">
        <v>83</v>
      </c>
      <c r="B107" s="151" t="s">
        <v>191</v>
      </c>
      <c r="C107" s="154" t="s">
        <v>187</v>
      </c>
      <c r="D107" s="155">
        <v>80101706</v>
      </c>
      <c r="E107" s="156" t="s">
        <v>298</v>
      </c>
      <c r="F107" s="155" t="s">
        <v>60</v>
      </c>
      <c r="G107" s="147">
        <v>1</v>
      </c>
      <c r="H107" s="147" t="s">
        <v>177</v>
      </c>
      <c r="I107" s="148">
        <v>11</v>
      </c>
      <c r="J107" s="149" t="s">
        <v>115</v>
      </c>
      <c r="K107" s="147" t="s">
        <v>147</v>
      </c>
      <c r="L107" s="147" t="s">
        <v>162</v>
      </c>
      <c r="M107" s="184">
        <v>51400800</v>
      </c>
      <c r="N107" s="185">
        <v>51400800</v>
      </c>
      <c r="O107" s="147" t="s">
        <v>64</v>
      </c>
      <c r="P107" s="147" t="s">
        <v>65</v>
      </c>
      <c r="Q107" s="157" t="s">
        <v>188</v>
      </c>
      <c r="S107" s="126"/>
      <c r="T107" s="61"/>
      <c r="U107" s="62"/>
      <c r="V107" s="63"/>
      <c r="W107" s="64"/>
      <c r="X107" s="128"/>
      <c r="Y107" s="129"/>
      <c r="Z107" s="128"/>
      <c r="AA107" s="63"/>
      <c r="AB107" s="64"/>
      <c r="AC107" s="63"/>
      <c r="AD107" s="62"/>
      <c r="AE107" s="62"/>
      <c r="AF107" s="64"/>
      <c r="AG107" s="64"/>
    </row>
    <row r="108" spans="1:33" ht="272.45" customHeight="1" x14ac:dyDescent="0.35">
      <c r="A108" s="80">
        <v>84</v>
      </c>
      <c r="B108" s="151" t="s">
        <v>191</v>
      </c>
      <c r="C108" s="154" t="s">
        <v>187</v>
      </c>
      <c r="D108" s="155">
        <v>80101706</v>
      </c>
      <c r="E108" s="156" t="s">
        <v>299</v>
      </c>
      <c r="F108" s="155" t="s">
        <v>60</v>
      </c>
      <c r="G108" s="147">
        <v>1</v>
      </c>
      <c r="H108" s="147" t="s">
        <v>177</v>
      </c>
      <c r="I108" s="148">
        <v>11</v>
      </c>
      <c r="J108" s="149" t="s">
        <v>115</v>
      </c>
      <c r="K108" s="147" t="s">
        <v>147</v>
      </c>
      <c r="L108" s="147" t="s">
        <v>162</v>
      </c>
      <c r="M108" s="184">
        <v>51400800</v>
      </c>
      <c r="N108" s="185">
        <v>51400800</v>
      </c>
      <c r="O108" s="147" t="s">
        <v>64</v>
      </c>
      <c r="P108" s="147" t="s">
        <v>65</v>
      </c>
      <c r="Q108" s="157" t="s">
        <v>188</v>
      </c>
      <c r="S108" s="126"/>
      <c r="T108" s="61"/>
      <c r="U108" s="62"/>
      <c r="V108" s="63"/>
      <c r="W108" s="64"/>
      <c r="X108" s="128"/>
      <c r="Y108" s="129"/>
      <c r="Z108" s="128"/>
      <c r="AA108" s="63"/>
      <c r="AB108" s="64"/>
      <c r="AC108" s="63"/>
      <c r="AD108" s="62"/>
      <c r="AE108" s="62"/>
      <c r="AF108" s="64"/>
      <c r="AG108" s="64"/>
    </row>
    <row r="109" spans="1:33" ht="272.45" customHeight="1" x14ac:dyDescent="0.35">
      <c r="A109" s="80">
        <v>85</v>
      </c>
      <c r="B109" s="151" t="s">
        <v>181</v>
      </c>
      <c r="C109" s="154" t="s">
        <v>187</v>
      </c>
      <c r="D109" s="155">
        <v>80101706</v>
      </c>
      <c r="E109" s="156" t="s">
        <v>300</v>
      </c>
      <c r="F109" s="155" t="s">
        <v>60</v>
      </c>
      <c r="G109" s="147">
        <v>1</v>
      </c>
      <c r="H109" s="147" t="s">
        <v>177</v>
      </c>
      <c r="I109" s="148">
        <v>11</v>
      </c>
      <c r="J109" s="149" t="s">
        <v>115</v>
      </c>
      <c r="K109" s="147" t="s">
        <v>147</v>
      </c>
      <c r="L109" s="147" t="s">
        <v>178</v>
      </c>
      <c r="M109" s="184">
        <v>55969760</v>
      </c>
      <c r="N109" s="185">
        <v>55969760</v>
      </c>
      <c r="O109" s="147" t="s">
        <v>64</v>
      </c>
      <c r="P109" s="147" t="s">
        <v>65</v>
      </c>
      <c r="Q109" s="157" t="s">
        <v>188</v>
      </c>
      <c r="S109" s="126"/>
      <c r="T109" s="61"/>
      <c r="U109" s="62"/>
      <c r="V109" s="63"/>
      <c r="W109" s="64"/>
      <c r="X109" s="128"/>
      <c r="Y109" s="129"/>
      <c r="Z109" s="128"/>
      <c r="AA109" s="63"/>
      <c r="AB109" s="64"/>
      <c r="AC109" s="63"/>
      <c r="AD109" s="62"/>
      <c r="AE109" s="62"/>
      <c r="AF109" s="64"/>
      <c r="AG109" s="64"/>
    </row>
    <row r="110" spans="1:33" ht="272.45" customHeight="1" x14ac:dyDescent="0.35">
      <c r="A110" s="80">
        <v>86</v>
      </c>
      <c r="B110" s="151" t="s">
        <v>181</v>
      </c>
      <c r="C110" s="154" t="s">
        <v>187</v>
      </c>
      <c r="D110" s="155">
        <v>80101706</v>
      </c>
      <c r="E110" s="156" t="s">
        <v>301</v>
      </c>
      <c r="F110" s="155" t="s">
        <v>60</v>
      </c>
      <c r="G110" s="147">
        <v>1</v>
      </c>
      <c r="H110" s="147" t="s">
        <v>177</v>
      </c>
      <c r="I110" s="148">
        <v>11</v>
      </c>
      <c r="J110" s="149" t="s">
        <v>115</v>
      </c>
      <c r="K110" s="147" t="s">
        <v>147</v>
      </c>
      <c r="L110" s="147" t="s">
        <v>178</v>
      </c>
      <c r="M110" s="184">
        <v>66382420</v>
      </c>
      <c r="N110" s="185">
        <v>66382420</v>
      </c>
      <c r="O110" s="147" t="s">
        <v>64</v>
      </c>
      <c r="P110" s="147" t="s">
        <v>65</v>
      </c>
      <c r="Q110" s="157" t="s">
        <v>188</v>
      </c>
      <c r="S110" s="126"/>
      <c r="T110" s="61"/>
      <c r="U110" s="62"/>
      <c r="V110" s="63"/>
      <c r="W110" s="64"/>
      <c r="X110" s="128"/>
      <c r="Y110" s="129"/>
      <c r="Z110" s="128"/>
      <c r="AA110" s="63"/>
      <c r="AB110" s="64"/>
      <c r="AC110" s="63"/>
      <c r="AD110" s="62"/>
      <c r="AE110" s="62"/>
      <c r="AF110" s="64"/>
      <c r="AG110" s="64"/>
    </row>
    <row r="111" spans="1:33" ht="272.45" customHeight="1" x14ac:dyDescent="0.35">
      <c r="A111" s="80">
        <v>87</v>
      </c>
      <c r="B111" s="151" t="s">
        <v>181</v>
      </c>
      <c r="C111" s="154" t="s">
        <v>187</v>
      </c>
      <c r="D111" s="155">
        <v>80101706</v>
      </c>
      <c r="E111" s="156" t="s">
        <v>302</v>
      </c>
      <c r="F111" s="155" t="s">
        <v>60</v>
      </c>
      <c r="G111" s="147">
        <v>1</v>
      </c>
      <c r="H111" s="147" t="s">
        <v>177</v>
      </c>
      <c r="I111" s="148">
        <v>11</v>
      </c>
      <c r="J111" s="149" t="s">
        <v>115</v>
      </c>
      <c r="K111" s="147" t="s">
        <v>147</v>
      </c>
      <c r="L111" s="147" t="s">
        <v>178</v>
      </c>
      <c r="M111" s="184">
        <v>66382420</v>
      </c>
      <c r="N111" s="185">
        <v>66382420</v>
      </c>
      <c r="O111" s="147" t="s">
        <v>64</v>
      </c>
      <c r="P111" s="147" t="s">
        <v>65</v>
      </c>
      <c r="Q111" s="157" t="s">
        <v>188</v>
      </c>
      <c r="S111" s="126"/>
      <c r="T111" s="61"/>
      <c r="U111" s="62"/>
      <c r="V111" s="63"/>
      <c r="W111" s="64"/>
      <c r="X111" s="128"/>
      <c r="Y111" s="129"/>
      <c r="Z111" s="128"/>
      <c r="AA111" s="63"/>
      <c r="AB111" s="64"/>
      <c r="AC111" s="63"/>
      <c r="AD111" s="62"/>
      <c r="AE111" s="62"/>
      <c r="AF111" s="64"/>
      <c r="AG111" s="64"/>
    </row>
    <row r="112" spans="1:33" ht="272.45" customHeight="1" x14ac:dyDescent="0.35">
      <c r="A112" s="80">
        <v>88</v>
      </c>
      <c r="B112" s="151" t="s">
        <v>193</v>
      </c>
      <c r="C112" s="154" t="s">
        <v>131</v>
      </c>
      <c r="D112" s="155">
        <v>80101706</v>
      </c>
      <c r="E112" s="156" t="s">
        <v>303</v>
      </c>
      <c r="F112" s="155" t="s">
        <v>60</v>
      </c>
      <c r="G112" s="147">
        <v>1</v>
      </c>
      <c r="H112" s="147" t="s">
        <v>182</v>
      </c>
      <c r="I112" s="148">
        <v>10.5</v>
      </c>
      <c r="J112" s="149" t="s">
        <v>115</v>
      </c>
      <c r="K112" s="147" t="s">
        <v>147</v>
      </c>
      <c r="L112" s="147" t="s">
        <v>162</v>
      </c>
      <c r="M112" s="184">
        <v>85605938</v>
      </c>
      <c r="N112" s="185">
        <v>85605938</v>
      </c>
      <c r="O112" s="147" t="s">
        <v>64</v>
      </c>
      <c r="P112" s="147" t="s">
        <v>65</v>
      </c>
      <c r="Q112" s="157" t="s">
        <v>194</v>
      </c>
      <c r="S112" s="126"/>
      <c r="T112" s="61"/>
      <c r="U112" s="62"/>
      <c r="V112" s="63"/>
      <c r="W112" s="64"/>
      <c r="X112" s="128"/>
      <c r="Y112" s="129"/>
      <c r="Z112" s="128"/>
      <c r="AA112" s="63"/>
      <c r="AB112" s="64"/>
      <c r="AC112" s="63"/>
      <c r="AD112" s="62"/>
      <c r="AE112" s="62"/>
      <c r="AF112" s="64"/>
      <c r="AG112" s="64"/>
    </row>
    <row r="113" spans="1:33" ht="272.45" customHeight="1" x14ac:dyDescent="0.35">
      <c r="A113" s="80">
        <v>89</v>
      </c>
      <c r="B113" s="151" t="s">
        <v>193</v>
      </c>
      <c r="C113" s="154" t="s">
        <v>131</v>
      </c>
      <c r="D113" s="155">
        <v>80101706</v>
      </c>
      <c r="E113" s="156" t="s">
        <v>304</v>
      </c>
      <c r="F113" s="155" t="s">
        <v>60</v>
      </c>
      <c r="G113" s="147">
        <v>1</v>
      </c>
      <c r="H113" s="147" t="s">
        <v>177</v>
      </c>
      <c r="I113" s="148">
        <v>11</v>
      </c>
      <c r="J113" s="149" t="s">
        <v>115</v>
      </c>
      <c r="K113" s="147" t="s">
        <v>147</v>
      </c>
      <c r="L113" s="147" t="s">
        <v>162</v>
      </c>
      <c r="M113" s="184">
        <v>69676640</v>
      </c>
      <c r="N113" s="185">
        <v>69676640</v>
      </c>
      <c r="O113" s="147" t="s">
        <v>64</v>
      </c>
      <c r="P113" s="147" t="s">
        <v>65</v>
      </c>
      <c r="Q113" s="157" t="s">
        <v>194</v>
      </c>
      <c r="S113" s="126"/>
      <c r="T113" s="61"/>
      <c r="U113" s="62"/>
      <c r="V113" s="63"/>
      <c r="W113" s="64"/>
      <c r="X113" s="128"/>
      <c r="Y113" s="129"/>
      <c r="Z113" s="128"/>
      <c r="AA113" s="63"/>
      <c r="AB113" s="64"/>
      <c r="AC113" s="63"/>
      <c r="AD113" s="62"/>
      <c r="AE113" s="62"/>
      <c r="AF113" s="64"/>
      <c r="AG113" s="64"/>
    </row>
    <row r="114" spans="1:33" ht="272.45" customHeight="1" x14ac:dyDescent="0.35">
      <c r="A114" s="80">
        <v>90</v>
      </c>
      <c r="B114" s="151" t="s">
        <v>179</v>
      </c>
      <c r="C114" s="154" t="s">
        <v>131</v>
      </c>
      <c r="D114" s="155">
        <v>80101706</v>
      </c>
      <c r="E114" s="156" t="s">
        <v>305</v>
      </c>
      <c r="F114" s="155" t="s">
        <v>60</v>
      </c>
      <c r="G114" s="147">
        <v>1</v>
      </c>
      <c r="H114" s="147" t="s">
        <v>182</v>
      </c>
      <c r="I114" s="148">
        <v>10</v>
      </c>
      <c r="J114" s="149" t="s">
        <v>115</v>
      </c>
      <c r="K114" s="147" t="s">
        <v>147</v>
      </c>
      <c r="L114" s="147" t="s">
        <v>178</v>
      </c>
      <c r="M114" s="184">
        <v>27943344</v>
      </c>
      <c r="N114" s="185">
        <v>27943344</v>
      </c>
      <c r="O114" s="147" t="s">
        <v>64</v>
      </c>
      <c r="P114" s="147" t="s">
        <v>65</v>
      </c>
      <c r="Q114" s="157" t="s">
        <v>194</v>
      </c>
      <c r="S114" s="126"/>
      <c r="T114" s="61"/>
      <c r="U114" s="127"/>
      <c r="V114" s="63"/>
      <c r="W114" s="64"/>
      <c r="X114" s="128"/>
      <c r="Y114" s="129"/>
      <c r="Z114" s="128"/>
      <c r="AA114" s="63"/>
      <c r="AB114" s="64"/>
      <c r="AC114" s="63"/>
      <c r="AD114" s="62"/>
      <c r="AE114" s="62"/>
      <c r="AF114" s="64"/>
      <c r="AG114" s="64"/>
    </row>
    <row r="115" spans="1:33" ht="272.45" customHeight="1" x14ac:dyDescent="0.35">
      <c r="A115" s="80">
        <v>91</v>
      </c>
      <c r="B115" s="151" t="s">
        <v>184</v>
      </c>
      <c r="C115" s="154" t="s">
        <v>131</v>
      </c>
      <c r="D115" s="155">
        <v>80101706</v>
      </c>
      <c r="E115" s="156" t="s">
        <v>306</v>
      </c>
      <c r="F115" s="155" t="s">
        <v>60</v>
      </c>
      <c r="G115" s="147">
        <v>1</v>
      </c>
      <c r="H115" s="147" t="s">
        <v>177</v>
      </c>
      <c r="I115" s="148">
        <v>11.5</v>
      </c>
      <c r="J115" s="149" t="s">
        <v>115</v>
      </c>
      <c r="K115" s="147" t="s">
        <v>147</v>
      </c>
      <c r="L115" s="147" t="s">
        <v>178</v>
      </c>
      <c r="M115" s="184">
        <v>32029240</v>
      </c>
      <c r="N115" s="185">
        <v>32029240</v>
      </c>
      <c r="O115" s="147" t="s">
        <v>64</v>
      </c>
      <c r="P115" s="147" t="s">
        <v>65</v>
      </c>
      <c r="Q115" s="157" t="s">
        <v>194</v>
      </c>
      <c r="S115" s="126"/>
      <c r="T115" s="61"/>
      <c r="U115" s="62"/>
      <c r="V115" s="63"/>
      <c r="W115" s="64"/>
      <c r="X115" s="128"/>
      <c r="Y115" s="129"/>
      <c r="Z115" s="128"/>
      <c r="AA115" s="63"/>
      <c r="AB115" s="64"/>
      <c r="AC115" s="63"/>
      <c r="AD115" s="62"/>
      <c r="AE115" s="62"/>
      <c r="AF115" s="64"/>
      <c r="AG115" s="64"/>
    </row>
    <row r="116" spans="1:33" ht="272.45" customHeight="1" x14ac:dyDescent="0.35">
      <c r="A116" s="80">
        <v>92</v>
      </c>
      <c r="B116" s="151" t="s">
        <v>193</v>
      </c>
      <c r="C116" s="154" t="s">
        <v>131</v>
      </c>
      <c r="D116" s="155">
        <v>80101706</v>
      </c>
      <c r="E116" s="156" t="s">
        <v>308</v>
      </c>
      <c r="F116" s="155" t="s">
        <v>60</v>
      </c>
      <c r="G116" s="147">
        <v>1</v>
      </c>
      <c r="H116" s="147" t="s">
        <v>177</v>
      </c>
      <c r="I116" s="148">
        <v>11</v>
      </c>
      <c r="J116" s="149" t="s">
        <v>115</v>
      </c>
      <c r="K116" s="147" t="s">
        <v>147</v>
      </c>
      <c r="L116" s="147" t="s">
        <v>162</v>
      </c>
      <c r="M116" s="184">
        <v>88557867</v>
      </c>
      <c r="N116" s="185">
        <v>88557867</v>
      </c>
      <c r="O116" s="147" t="s">
        <v>64</v>
      </c>
      <c r="P116" s="147" t="s">
        <v>65</v>
      </c>
      <c r="Q116" s="157" t="s">
        <v>194</v>
      </c>
      <c r="S116" s="126"/>
      <c r="T116" s="61"/>
      <c r="U116" s="62"/>
      <c r="V116" s="63"/>
      <c r="W116" s="64"/>
      <c r="X116" s="128"/>
      <c r="Y116" s="129"/>
      <c r="Z116" s="128"/>
      <c r="AA116" s="63"/>
      <c r="AB116" s="64"/>
      <c r="AC116" s="63"/>
      <c r="AD116" s="62"/>
      <c r="AE116" s="62"/>
      <c r="AF116" s="64"/>
      <c r="AG116" s="64"/>
    </row>
    <row r="117" spans="1:33" ht="272.45" customHeight="1" x14ac:dyDescent="0.35">
      <c r="A117" s="80">
        <v>93</v>
      </c>
      <c r="B117" s="151" t="s">
        <v>181</v>
      </c>
      <c r="C117" s="154" t="s">
        <v>131</v>
      </c>
      <c r="D117" s="155">
        <v>80101706</v>
      </c>
      <c r="E117" s="156" t="s">
        <v>307</v>
      </c>
      <c r="F117" s="155" t="s">
        <v>60</v>
      </c>
      <c r="G117" s="147">
        <v>1</v>
      </c>
      <c r="H117" s="147" t="s">
        <v>182</v>
      </c>
      <c r="I117" s="148">
        <v>10.5</v>
      </c>
      <c r="J117" s="149" t="s">
        <v>115</v>
      </c>
      <c r="K117" s="147" t="s">
        <v>147</v>
      </c>
      <c r="L117" s="147" t="s">
        <v>178</v>
      </c>
      <c r="M117" s="184">
        <v>85605938</v>
      </c>
      <c r="N117" s="185">
        <v>85605938</v>
      </c>
      <c r="O117" s="147" t="s">
        <v>64</v>
      </c>
      <c r="P117" s="147" t="s">
        <v>65</v>
      </c>
      <c r="Q117" s="157" t="s">
        <v>194</v>
      </c>
      <c r="S117" s="126"/>
      <c r="T117" s="61"/>
      <c r="U117" s="62"/>
      <c r="V117" s="63"/>
      <c r="W117" s="64"/>
      <c r="X117" s="128"/>
      <c r="Y117" s="129"/>
      <c r="Z117" s="128"/>
      <c r="AA117" s="63"/>
      <c r="AB117" s="64"/>
      <c r="AC117" s="63"/>
      <c r="AD117" s="62"/>
      <c r="AE117" s="62"/>
      <c r="AF117" s="64"/>
      <c r="AG117" s="64"/>
    </row>
    <row r="118" spans="1:33" ht="272.45" customHeight="1" x14ac:dyDescent="0.35">
      <c r="A118" s="80">
        <v>94</v>
      </c>
      <c r="B118" s="151" t="s">
        <v>179</v>
      </c>
      <c r="C118" s="154" t="s">
        <v>131</v>
      </c>
      <c r="D118" s="155">
        <v>80101706</v>
      </c>
      <c r="E118" s="156" t="s">
        <v>309</v>
      </c>
      <c r="F118" s="155" t="s">
        <v>60</v>
      </c>
      <c r="G118" s="147">
        <v>1</v>
      </c>
      <c r="H118" s="147" t="s">
        <v>182</v>
      </c>
      <c r="I118" s="148">
        <v>10.5</v>
      </c>
      <c r="J118" s="149" t="s">
        <v>115</v>
      </c>
      <c r="K118" s="147" t="s">
        <v>147</v>
      </c>
      <c r="L118" s="147" t="s">
        <v>178</v>
      </c>
      <c r="M118" s="184">
        <v>45049946</v>
      </c>
      <c r="N118" s="185">
        <v>45049946</v>
      </c>
      <c r="O118" s="147" t="s">
        <v>64</v>
      </c>
      <c r="P118" s="147" t="s">
        <v>65</v>
      </c>
      <c r="Q118" s="157" t="s">
        <v>194</v>
      </c>
      <c r="S118" s="126"/>
      <c r="T118" s="61"/>
      <c r="U118" s="62"/>
      <c r="V118" s="63"/>
      <c r="W118" s="64"/>
      <c r="X118" s="128"/>
      <c r="Y118" s="129"/>
      <c r="Z118" s="128"/>
      <c r="AA118" s="63"/>
      <c r="AB118" s="64"/>
      <c r="AC118" s="63"/>
      <c r="AD118" s="62"/>
      <c r="AE118" s="62"/>
      <c r="AF118" s="64"/>
      <c r="AG118" s="64"/>
    </row>
    <row r="119" spans="1:33" ht="272.45" customHeight="1" x14ac:dyDescent="0.35">
      <c r="A119" s="80">
        <v>95</v>
      </c>
      <c r="B119" s="151" t="s">
        <v>195</v>
      </c>
      <c r="C119" s="151" t="s">
        <v>167</v>
      </c>
      <c r="D119" s="155">
        <v>80101706</v>
      </c>
      <c r="E119" s="156" t="s">
        <v>310</v>
      </c>
      <c r="F119" s="155" t="s">
        <v>60</v>
      </c>
      <c r="G119" s="147">
        <v>1</v>
      </c>
      <c r="H119" s="147" t="s">
        <v>87</v>
      </c>
      <c r="I119" s="148">
        <v>11.4</v>
      </c>
      <c r="J119" s="149" t="s">
        <v>88</v>
      </c>
      <c r="K119" s="147" t="s">
        <v>96</v>
      </c>
      <c r="L119" s="147" t="s">
        <v>196</v>
      </c>
      <c r="M119" s="184">
        <v>58174629</v>
      </c>
      <c r="N119" s="185">
        <v>58174629</v>
      </c>
      <c r="O119" s="147" t="s">
        <v>64</v>
      </c>
      <c r="P119" s="147" t="s">
        <v>65</v>
      </c>
      <c r="Q119" s="157" t="s">
        <v>197</v>
      </c>
      <c r="S119" s="126"/>
      <c r="T119" s="61"/>
      <c r="U119" s="62"/>
      <c r="V119" s="63"/>
      <c r="W119" s="64"/>
      <c r="X119" s="128"/>
      <c r="Y119" s="129"/>
      <c r="Z119" s="128"/>
      <c r="AA119" s="63"/>
      <c r="AB119" s="64"/>
      <c r="AC119" s="63"/>
      <c r="AD119" s="62"/>
      <c r="AE119" s="62"/>
      <c r="AF119" s="64"/>
      <c r="AG119" s="64"/>
    </row>
    <row r="120" spans="1:33" ht="272.45" customHeight="1" x14ac:dyDescent="0.35">
      <c r="A120" s="80">
        <v>96</v>
      </c>
      <c r="B120" s="151" t="s">
        <v>198</v>
      </c>
      <c r="C120" s="151" t="s">
        <v>167</v>
      </c>
      <c r="D120" s="155">
        <v>80101706</v>
      </c>
      <c r="E120" s="156" t="s">
        <v>311</v>
      </c>
      <c r="F120" s="155" t="s">
        <v>60</v>
      </c>
      <c r="G120" s="147">
        <v>1</v>
      </c>
      <c r="H120" s="147" t="s">
        <v>87</v>
      </c>
      <c r="I120" s="148">
        <v>11.4</v>
      </c>
      <c r="J120" s="149" t="s">
        <v>88</v>
      </c>
      <c r="K120" s="147" t="s">
        <v>96</v>
      </c>
      <c r="L120" s="147" t="s">
        <v>196</v>
      </c>
      <c r="M120" s="184">
        <v>79924817</v>
      </c>
      <c r="N120" s="185">
        <v>79924817</v>
      </c>
      <c r="O120" s="147" t="s">
        <v>64</v>
      </c>
      <c r="P120" s="147" t="s">
        <v>65</v>
      </c>
      <c r="Q120" s="157" t="s">
        <v>197</v>
      </c>
      <c r="S120" s="126"/>
      <c r="T120" s="61"/>
      <c r="U120" s="62"/>
      <c r="V120" s="63"/>
      <c r="W120" s="64"/>
      <c r="X120" s="128"/>
      <c r="Y120" s="129"/>
      <c r="Z120" s="128"/>
      <c r="AA120" s="63"/>
      <c r="AB120" s="64"/>
      <c r="AC120" s="63"/>
      <c r="AD120" s="62"/>
      <c r="AE120" s="62"/>
      <c r="AF120" s="64"/>
      <c r="AG120" s="64"/>
    </row>
    <row r="121" spans="1:33" s="26" customFormat="1" ht="272.45" customHeight="1" x14ac:dyDescent="0.35">
      <c r="A121" s="80">
        <v>97</v>
      </c>
      <c r="B121" s="151" t="s">
        <v>198</v>
      </c>
      <c r="C121" s="151" t="s">
        <v>167</v>
      </c>
      <c r="D121" s="155">
        <v>80101706</v>
      </c>
      <c r="E121" s="156" t="s">
        <v>312</v>
      </c>
      <c r="F121" s="155" t="s">
        <v>60</v>
      </c>
      <c r="G121" s="147">
        <v>1</v>
      </c>
      <c r="H121" s="147" t="s">
        <v>87</v>
      </c>
      <c r="I121" s="148">
        <v>11.2</v>
      </c>
      <c r="J121" s="149" t="s">
        <v>88</v>
      </c>
      <c r="K121" s="147" t="s">
        <v>96</v>
      </c>
      <c r="L121" s="147" t="s">
        <v>196</v>
      </c>
      <c r="M121" s="184">
        <v>57156997</v>
      </c>
      <c r="N121" s="185">
        <v>57156997</v>
      </c>
      <c r="O121" s="147" t="s">
        <v>64</v>
      </c>
      <c r="P121" s="147" t="s">
        <v>65</v>
      </c>
      <c r="Q121" s="157" t="s">
        <v>197</v>
      </c>
      <c r="R121" s="25"/>
      <c r="S121" s="126"/>
      <c r="T121" s="61"/>
      <c r="U121" s="62"/>
      <c r="V121" s="63"/>
      <c r="W121" s="64"/>
      <c r="X121" s="128"/>
      <c r="Y121" s="129"/>
      <c r="Z121" s="128"/>
      <c r="AA121" s="63"/>
      <c r="AB121" s="64"/>
      <c r="AC121" s="63"/>
      <c r="AD121" s="62"/>
      <c r="AE121" s="62"/>
      <c r="AF121" s="64"/>
      <c r="AG121" s="64"/>
    </row>
    <row r="122" spans="1:33" ht="272.45" customHeight="1" x14ac:dyDescent="0.35">
      <c r="A122" s="80">
        <v>98</v>
      </c>
      <c r="B122" s="151" t="s">
        <v>198</v>
      </c>
      <c r="C122" s="151" t="s">
        <v>167</v>
      </c>
      <c r="D122" s="155">
        <v>80101706</v>
      </c>
      <c r="E122" s="156" t="s">
        <v>313</v>
      </c>
      <c r="F122" s="155" t="s">
        <v>60</v>
      </c>
      <c r="G122" s="147">
        <v>1</v>
      </c>
      <c r="H122" s="147" t="s">
        <v>87</v>
      </c>
      <c r="I122" s="148">
        <v>11</v>
      </c>
      <c r="J122" s="149" t="s">
        <v>88</v>
      </c>
      <c r="K122" s="147" t="s">
        <v>96</v>
      </c>
      <c r="L122" s="147" t="s">
        <v>196</v>
      </c>
      <c r="M122" s="184">
        <v>67524000</v>
      </c>
      <c r="N122" s="185">
        <v>67524000</v>
      </c>
      <c r="O122" s="147" t="s">
        <v>64</v>
      </c>
      <c r="P122" s="147" t="s">
        <v>65</v>
      </c>
      <c r="Q122" s="157" t="s">
        <v>197</v>
      </c>
      <c r="S122" s="126"/>
      <c r="T122" s="61"/>
      <c r="U122" s="62"/>
      <c r="V122" s="63"/>
      <c r="W122" s="64"/>
      <c r="X122" s="128"/>
      <c r="Y122" s="129"/>
      <c r="Z122" s="128"/>
      <c r="AA122" s="63"/>
      <c r="AB122" s="64"/>
      <c r="AC122" s="63"/>
      <c r="AD122" s="62"/>
      <c r="AE122" s="62"/>
      <c r="AF122" s="64"/>
      <c r="AG122" s="64"/>
    </row>
    <row r="123" spans="1:33" ht="272.45" customHeight="1" x14ac:dyDescent="0.35">
      <c r="A123" s="80">
        <v>99</v>
      </c>
      <c r="B123" s="151" t="s">
        <v>198</v>
      </c>
      <c r="C123" s="151" t="s">
        <v>167</v>
      </c>
      <c r="D123" s="155">
        <v>80101706</v>
      </c>
      <c r="E123" s="156" t="s">
        <v>314</v>
      </c>
      <c r="F123" s="155" t="s">
        <v>60</v>
      </c>
      <c r="G123" s="147">
        <v>1</v>
      </c>
      <c r="H123" s="147" t="s">
        <v>87</v>
      </c>
      <c r="I123" s="148">
        <v>11</v>
      </c>
      <c r="J123" s="149" t="s">
        <v>88</v>
      </c>
      <c r="K123" s="147" t="s">
        <v>96</v>
      </c>
      <c r="L123" s="147" t="s">
        <v>196</v>
      </c>
      <c r="M123" s="184">
        <v>89399075</v>
      </c>
      <c r="N123" s="185">
        <v>89399075</v>
      </c>
      <c r="O123" s="147" t="s">
        <v>64</v>
      </c>
      <c r="P123" s="147" t="s">
        <v>65</v>
      </c>
      <c r="Q123" s="157" t="s">
        <v>197</v>
      </c>
      <c r="S123" s="126"/>
      <c r="T123" s="61"/>
      <c r="U123" s="62"/>
      <c r="V123" s="63"/>
      <c r="W123" s="64"/>
      <c r="X123" s="128"/>
      <c r="Y123" s="129"/>
      <c r="Z123" s="128"/>
      <c r="AA123" s="63"/>
      <c r="AB123" s="64"/>
      <c r="AC123" s="63"/>
      <c r="AD123" s="62"/>
      <c r="AE123" s="62"/>
      <c r="AF123" s="64"/>
      <c r="AG123" s="64"/>
    </row>
    <row r="124" spans="1:33" ht="272.45" customHeight="1" x14ac:dyDescent="0.35">
      <c r="A124" s="80">
        <v>100</v>
      </c>
      <c r="B124" s="151" t="s">
        <v>198</v>
      </c>
      <c r="C124" s="151" t="s">
        <v>167</v>
      </c>
      <c r="D124" s="155">
        <v>80101706</v>
      </c>
      <c r="E124" s="156" t="s">
        <v>315</v>
      </c>
      <c r="F124" s="155" t="s">
        <v>60</v>
      </c>
      <c r="G124" s="147">
        <v>1</v>
      </c>
      <c r="H124" s="147" t="s">
        <v>87</v>
      </c>
      <c r="I124" s="148">
        <v>11</v>
      </c>
      <c r="J124" s="149" t="s">
        <v>88</v>
      </c>
      <c r="K124" s="147" t="s">
        <v>96</v>
      </c>
      <c r="L124" s="147" t="s">
        <v>196</v>
      </c>
      <c r="M124" s="184">
        <v>67320000</v>
      </c>
      <c r="N124" s="185">
        <v>67320000</v>
      </c>
      <c r="O124" s="147" t="s">
        <v>64</v>
      </c>
      <c r="P124" s="147" t="s">
        <v>65</v>
      </c>
      <c r="Q124" s="157" t="s">
        <v>197</v>
      </c>
      <c r="S124" s="126"/>
      <c r="T124" s="61"/>
      <c r="U124" s="62"/>
      <c r="V124" s="63"/>
      <c r="W124" s="64"/>
      <c r="X124" s="128"/>
      <c r="Y124" s="129"/>
      <c r="Z124" s="128"/>
      <c r="AA124" s="63"/>
      <c r="AB124" s="69"/>
      <c r="AC124" s="67"/>
      <c r="AD124" s="68"/>
      <c r="AE124" s="68"/>
      <c r="AF124" s="64"/>
      <c r="AG124" s="64"/>
    </row>
    <row r="125" spans="1:33" ht="272.45" customHeight="1" x14ac:dyDescent="0.35">
      <c r="A125" s="80">
        <v>101</v>
      </c>
      <c r="B125" s="151" t="s">
        <v>195</v>
      </c>
      <c r="C125" s="151" t="s">
        <v>167</v>
      </c>
      <c r="D125" s="155">
        <v>80101706</v>
      </c>
      <c r="E125" s="156" t="s">
        <v>316</v>
      </c>
      <c r="F125" s="155" t="s">
        <v>60</v>
      </c>
      <c r="G125" s="147">
        <v>1</v>
      </c>
      <c r="H125" s="147" t="s">
        <v>87</v>
      </c>
      <c r="I125" s="148">
        <v>10.6</v>
      </c>
      <c r="J125" s="149" t="s">
        <v>88</v>
      </c>
      <c r="K125" s="147" t="s">
        <v>96</v>
      </c>
      <c r="L125" s="147" t="s">
        <v>196</v>
      </c>
      <c r="M125" s="184">
        <v>80901744</v>
      </c>
      <c r="N125" s="185">
        <v>80901744</v>
      </c>
      <c r="O125" s="147" t="s">
        <v>64</v>
      </c>
      <c r="P125" s="147" t="s">
        <v>65</v>
      </c>
      <c r="Q125" s="157" t="s">
        <v>197</v>
      </c>
      <c r="S125" s="126"/>
      <c r="T125" s="61"/>
      <c r="U125" s="62"/>
      <c r="V125" s="63"/>
      <c r="W125" s="64"/>
      <c r="X125" s="128"/>
      <c r="Y125" s="129"/>
      <c r="Z125" s="128"/>
      <c r="AA125" s="63"/>
      <c r="AB125" s="64"/>
      <c r="AC125" s="63"/>
      <c r="AD125" s="62"/>
      <c r="AE125" s="62"/>
      <c r="AF125" s="64"/>
      <c r="AG125" s="64"/>
    </row>
    <row r="126" spans="1:33" ht="272.45" customHeight="1" x14ac:dyDescent="0.35">
      <c r="A126" s="80">
        <v>102</v>
      </c>
      <c r="B126" s="151" t="s">
        <v>195</v>
      </c>
      <c r="C126" s="151" t="s">
        <v>167</v>
      </c>
      <c r="D126" s="155">
        <v>80101706</v>
      </c>
      <c r="E126" s="156" t="s">
        <v>317</v>
      </c>
      <c r="F126" s="155" t="s">
        <v>60</v>
      </c>
      <c r="G126" s="147">
        <v>1</v>
      </c>
      <c r="H126" s="147" t="s">
        <v>87</v>
      </c>
      <c r="I126" s="148">
        <v>10.6</v>
      </c>
      <c r="J126" s="149" t="s">
        <v>88</v>
      </c>
      <c r="K126" s="147" t="s">
        <v>96</v>
      </c>
      <c r="L126" s="147" t="s">
        <v>196</v>
      </c>
      <c r="M126" s="184">
        <v>96311600</v>
      </c>
      <c r="N126" s="185">
        <v>96311600</v>
      </c>
      <c r="O126" s="147" t="s">
        <v>64</v>
      </c>
      <c r="P126" s="147" t="s">
        <v>65</v>
      </c>
      <c r="Q126" s="157" t="s">
        <v>197</v>
      </c>
      <c r="S126" s="126"/>
      <c r="T126" s="61"/>
      <c r="U126" s="62"/>
      <c r="V126" s="63"/>
      <c r="W126" s="64"/>
      <c r="X126" s="128"/>
      <c r="Y126" s="129"/>
      <c r="Z126" s="128"/>
      <c r="AA126" s="63"/>
      <c r="AB126" s="64"/>
      <c r="AC126" s="63"/>
      <c r="AD126" s="62"/>
      <c r="AE126" s="62"/>
      <c r="AF126" s="64"/>
      <c r="AG126" s="64"/>
    </row>
    <row r="127" spans="1:33" ht="272.45" customHeight="1" x14ac:dyDescent="0.35">
      <c r="A127" s="80">
        <v>103</v>
      </c>
      <c r="B127" s="151" t="s">
        <v>198</v>
      </c>
      <c r="C127" s="151" t="s">
        <v>167</v>
      </c>
      <c r="D127" s="155">
        <v>80101706</v>
      </c>
      <c r="E127" s="156" t="s">
        <v>318</v>
      </c>
      <c r="F127" s="155" t="s">
        <v>60</v>
      </c>
      <c r="G127" s="147">
        <v>1</v>
      </c>
      <c r="H127" s="147" t="s">
        <v>87</v>
      </c>
      <c r="I127" s="148">
        <v>10.6</v>
      </c>
      <c r="J127" s="149" t="s">
        <v>88</v>
      </c>
      <c r="K127" s="147" t="s">
        <v>96</v>
      </c>
      <c r="L127" s="147" t="s">
        <v>196</v>
      </c>
      <c r="M127" s="184">
        <v>59438016</v>
      </c>
      <c r="N127" s="185">
        <v>59438016</v>
      </c>
      <c r="O127" s="147" t="s">
        <v>64</v>
      </c>
      <c r="P127" s="147" t="s">
        <v>65</v>
      </c>
      <c r="Q127" s="157" t="s">
        <v>197</v>
      </c>
      <c r="S127" s="126"/>
      <c r="T127" s="61"/>
      <c r="U127" s="62"/>
      <c r="V127" s="63"/>
      <c r="W127" s="64"/>
      <c r="X127" s="128"/>
      <c r="Y127" s="129"/>
      <c r="Z127" s="128"/>
      <c r="AA127" s="63"/>
      <c r="AB127" s="69"/>
      <c r="AC127" s="67"/>
      <c r="AD127" s="68"/>
      <c r="AE127" s="68"/>
      <c r="AF127" s="69"/>
      <c r="AG127" s="69"/>
    </row>
    <row r="128" spans="1:33" ht="272.45" customHeight="1" x14ac:dyDescent="0.35">
      <c r="A128" s="80">
        <v>104</v>
      </c>
      <c r="B128" s="151" t="s">
        <v>195</v>
      </c>
      <c r="C128" s="151" t="s">
        <v>167</v>
      </c>
      <c r="D128" s="155">
        <v>80101706</v>
      </c>
      <c r="E128" s="156" t="s">
        <v>319</v>
      </c>
      <c r="F128" s="155" t="s">
        <v>60</v>
      </c>
      <c r="G128" s="147">
        <v>1</v>
      </c>
      <c r="H128" s="147" t="s">
        <v>87</v>
      </c>
      <c r="I128" s="148">
        <v>10.6</v>
      </c>
      <c r="J128" s="149" t="s">
        <v>88</v>
      </c>
      <c r="K128" s="147" t="s">
        <v>96</v>
      </c>
      <c r="L128" s="147" t="s">
        <v>196</v>
      </c>
      <c r="M128" s="184">
        <v>96311600</v>
      </c>
      <c r="N128" s="185">
        <v>96311600</v>
      </c>
      <c r="O128" s="147" t="s">
        <v>64</v>
      </c>
      <c r="P128" s="147" t="s">
        <v>65</v>
      </c>
      <c r="Q128" s="157" t="s">
        <v>197</v>
      </c>
      <c r="S128" s="126"/>
      <c r="T128" s="61"/>
      <c r="U128" s="62"/>
      <c r="V128" s="63"/>
      <c r="W128" s="64"/>
      <c r="X128" s="128"/>
      <c r="Y128" s="129"/>
      <c r="Z128" s="128"/>
      <c r="AA128" s="63"/>
      <c r="AB128" s="64"/>
      <c r="AC128" s="63"/>
      <c r="AD128" s="62"/>
      <c r="AE128" s="62"/>
      <c r="AF128" s="64"/>
      <c r="AG128" s="64"/>
    </row>
    <row r="129" spans="1:33" ht="272.45" customHeight="1" x14ac:dyDescent="0.35">
      <c r="A129" s="80">
        <v>105</v>
      </c>
      <c r="B129" s="151" t="s">
        <v>195</v>
      </c>
      <c r="C129" s="154" t="s">
        <v>128</v>
      </c>
      <c r="D129" s="155">
        <v>80101706</v>
      </c>
      <c r="E129" s="156" t="s">
        <v>320</v>
      </c>
      <c r="F129" s="155" t="s">
        <v>60</v>
      </c>
      <c r="G129" s="147">
        <v>1</v>
      </c>
      <c r="H129" s="147" t="s">
        <v>87</v>
      </c>
      <c r="I129" s="148">
        <v>11.2</v>
      </c>
      <c r="J129" s="149" t="s">
        <v>88</v>
      </c>
      <c r="K129" s="147" t="s">
        <v>96</v>
      </c>
      <c r="L129" s="147" t="s">
        <v>196</v>
      </c>
      <c r="M129" s="184">
        <v>109136671</v>
      </c>
      <c r="N129" s="185">
        <v>109136671</v>
      </c>
      <c r="O129" s="147" t="s">
        <v>64</v>
      </c>
      <c r="P129" s="147" t="s">
        <v>65</v>
      </c>
      <c r="Q129" s="157" t="s">
        <v>199</v>
      </c>
      <c r="S129" s="126"/>
      <c r="T129" s="61"/>
      <c r="U129" s="62"/>
      <c r="V129" s="63"/>
      <c r="W129" s="64"/>
      <c r="X129" s="128"/>
      <c r="Y129" s="129"/>
      <c r="Z129" s="128"/>
      <c r="AA129" s="63"/>
      <c r="AB129" s="64"/>
      <c r="AC129" s="63"/>
      <c r="AD129" s="62"/>
      <c r="AE129" s="62"/>
      <c r="AF129" s="69"/>
      <c r="AG129" s="69"/>
    </row>
    <row r="130" spans="1:33" ht="272.45" customHeight="1" x14ac:dyDescent="0.35">
      <c r="A130" s="80">
        <v>106</v>
      </c>
      <c r="B130" s="151" t="s">
        <v>195</v>
      </c>
      <c r="C130" s="154" t="s">
        <v>142</v>
      </c>
      <c r="D130" s="155">
        <v>80101706</v>
      </c>
      <c r="E130" s="156" t="s">
        <v>321</v>
      </c>
      <c r="F130" s="155" t="s">
        <v>60</v>
      </c>
      <c r="G130" s="147">
        <v>1</v>
      </c>
      <c r="H130" s="147" t="s">
        <v>87</v>
      </c>
      <c r="I130" s="148">
        <v>11.8</v>
      </c>
      <c r="J130" s="149" t="s">
        <v>88</v>
      </c>
      <c r="K130" s="147" t="s">
        <v>96</v>
      </c>
      <c r="L130" s="147" t="s">
        <v>196</v>
      </c>
      <c r="M130" s="184">
        <v>70867339</v>
      </c>
      <c r="N130" s="185">
        <v>70867339</v>
      </c>
      <c r="O130" s="147" t="s">
        <v>64</v>
      </c>
      <c r="P130" s="147" t="s">
        <v>65</v>
      </c>
      <c r="Q130" s="157" t="s">
        <v>141</v>
      </c>
      <c r="S130" s="126"/>
      <c r="T130" s="61"/>
      <c r="U130" s="62"/>
      <c r="V130" s="63"/>
      <c r="W130" s="64"/>
      <c r="X130" s="128"/>
      <c r="Y130" s="129"/>
      <c r="Z130" s="128"/>
      <c r="AA130" s="63"/>
      <c r="AB130" s="64"/>
      <c r="AC130" s="63"/>
      <c r="AD130" s="62"/>
      <c r="AE130" s="62"/>
      <c r="AF130" s="64"/>
      <c r="AG130" s="64"/>
    </row>
    <row r="131" spans="1:33" ht="272.45" customHeight="1" x14ac:dyDescent="0.35">
      <c r="A131" s="80">
        <v>107</v>
      </c>
      <c r="B131" s="151" t="s">
        <v>198</v>
      </c>
      <c r="C131" s="151" t="s">
        <v>124</v>
      </c>
      <c r="D131" s="155">
        <v>80101706</v>
      </c>
      <c r="E131" s="156" t="s">
        <v>322</v>
      </c>
      <c r="F131" s="155" t="s">
        <v>60</v>
      </c>
      <c r="G131" s="147">
        <v>1</v>
      </c>
      <c r="H131" s="147" t="s">
        <v>87</v>
      </c>
      <c r="I131" s="148">
        <v>11.3</v>
      </c>
      <c r="J131" s="149" t="s">
        <v>88</v>
      </c>
      <c r="K131" s="147" t="s">
        <v>96</v>
      </c>
      <c r="L131" s="147" t="s">
        <v>196</v>
      </c>
      <c r="M131" s="184">
        <v>34606549</v>
      </c>
      <c r="N131" s="185">
        <v>34606549</v>
      </c>
      <c r="O131" s="147" t="s">
        <v>64</v>
      </c>
      <c r="P131" s="147" t="s">
        <v>65</v>
      </c>
      <c r="Q131" s="157" t="s">
        <v>171</v>
      </c>
      <c r="S131" s="126"/>
      <c r="T131" s="61"/>
      <c r="U131" s="62"/>
      <c r="V131" s="63"/>
      <c r="W131" s="64"/>
      <c r="X131" s="128"/>
      <c r="Y131" s="129"/>
      <c r="Z131" s="128"/>
      <c r="AA131" s="63"/>
      <c r="AB131" s="64"/>
      <c r="AC131" s="63"/>
      <c r="AD131" s="62"/>
      <c r="AE131" s="62"/>
      <c r="AF131" s="64"/>
      <c r="AG131" s="64"/>
    </row>
    <row r="132" spans="1:33" ht="272.45" customHeight="1" x14ac:dyDescent="0.35">
      <c r="A132" s="80">
        <v>108</v>
      </c>
      <c r="B132" s="151" t="s">
        <v>198</v>
      </c>
      <c r="C132" s="151" t="s">
        <v>125</v>
      </c>
      <c r="D132" s="155">
        <v>80101706</v>
      </c>
      <c r="E132" s="156" t="s">
        <v>323</v>
      </c>
      <c r="F132" s="155" t="s">
        <v>60</v>
      </c>
      <c r="G132" s="147">
        <v>1</v>
      </c>
      <c r="H132" s="147" t="s">
        <v>87</v>
      </c>
      <c r="I132" s="148">
        <v>11.3</v>
      </c>
      <c r="J132" s="149" t="s">
        <v>88</v>
      </c>
      <c r="K132" s="147" t="s">
        <v>96</v>
      </c>
      <c r="L132" s="147" t="s">
        <v>196</v>
      </c>
      <c r="M132" s="184">
        <v>63176256</v>
      </c>
      <c r="N132" s="185">
        <v>63176256</v>
      </c>
      <c r="O132" s="147" t="s">
        <v>64</v>
      </c>
      <c r="P132" s="147" t="s">
        <v>65</v>
      </c>
      <c r="Q132" s="157" t="s">
        <v>172</v>
      </c>
      <c r="S132" s="126"/>
      <c r="T132" s="61"/>
      <c r="U132" s="62"/>
      <c r="V132" s="63"/>
      <c r="W132" s="64"/>
      <c r="X132" s="128"/>
      <c r="Y132" s="129"/>
      <c r="Z132" s="128"/>
      <c r="AA132" s="63"/>
      <c r="AB132" s="64"/>
      <c r="AC132" s="63"/>
      <c r="AD132" s="62"/>
      <c r="AE132" s="62"/>
      <c r="AF132" s="64"/>
      <c r="AG132" s="64"/>
    </row>
    <row r="133" spans="1:33" ht="272.45" customHeight="1" x14ac:dyDescent="0.35">
      <c r="A133" s="80">
        <v>109</v>
      </c>
      <c r="B133" s="151" t="s">
        <v>181</v>
      </c>
      <c r="C133" s="154" t="s">
        <v>114</v>
      </c>
      <c r="D133" s="155">
        <v>80101706</v>
      </c>
      <c r="E133" s="156" t="s">
        <v>324</v>
      </c>
      <c r="F133" s="155" t="s">
        <v>60</v>
      </c>
      <c r="G133" s="147">
        <v>1</v>
      </c>
      <c r="H133" s="147" t="s">
        <v>87</v>
      </c>
      <c r="I133" s="148">
        <v>11</v>
      </c>
      <c r="J133" s="149" t="s">
        <v>88</v>
      </c>
      <c r="K133" s="147" t="s">
        <v>96</v>
      </c>
      <c r="L133" s="147" t="s">
        <v>178</v>
      </c>
      <c r="M133" s="184">
        <v>88557867</v>
      </c>
      <c r="N133" s="185">
        <v>88557867</v>
      </c>
      <c r="O133" s="147" t="s">
        <v>64</v>
      </c>
      <c r="P133" s="147" t="s">
        <v>65</v>
      </c>
      <c r="Q133" s="157" t="s">
        <v>163</v>
      </c>
      <c r="S133" s="126"/>
      <c r="T133" s="61"/>
      <c r="U133" s="62"/>
      <c r="V133" s="63"/>
      <c r="W133" s="64"/>
      <c r="X133" s="128"/>
      <c r="Y133" s="129"/>
      <c r="Z133" s="128"/>
      <c r="AA133" s="63"/>
      <c r="AB133" s="64"/>
      <c r="AC133" s="67"/>
      <c r="AD133" s="68"/>
      <c r="AE133" s="68"/>
      <c r="AF133" s="69"/>
      <c r="AG133" s="69"/>
    </row>
    <row r="134" spans="1:33" ht="272.45" customHeight="1" x14ac:dyDescent="0.35">
      <c r="A134" s="80">
        <v>110</v>
      </c>
      <c r="B134" s="151" t="s">
        <v>161</v>
      </c>
      <c r="C134" s="154" t="s">
        <v>114</v>
      </c>
      <c r="D134" s="155">
        <v>80101706</v>
      </c>
      <c r="E134" s="156" t="s">
        <v>325</v>
      </c>
      <c r="F134" s="155" t="s">
        <v>60</v>
      </c>
      <c r="G134" s="147">
        <v>1</v>
      </c>
      <c r="H134" s="147" t="s">
        <v>87</v>
      </c>
      <c r="I134" s="148">
        <v>11.5</v>
      </c>
      <c r="J134" s="149" t="s">
        <v>88</v>
      </c>
      <c r="K134" s="147" t="s">
        <v>96</v>
      </c>
      <c r="L134" s="147" t="s">
        <v>162</v>
      </c>
      <c r="M134" s="184">
        <v>106269856</v>
      </c>
      <c r="N134" s="185">
        <v>106269856</v>
      </c>
      <c r="O134" s="147" t="s">
        <v>64</v>
      </c>
      <c r="P134" s="147" t="s">
        <v>65</v>
      </c>
      <c r="Q134" s="157" t="s">
        <v>163</v>
      </c>
      <c r="S134" s="126"/>
      <c r="T134" s="61"/>
      <c r="U134" s="62"/>
      <c r="V134" s="63"/>
      <c r="W134" s="64"/>
      <c r="X134" s="128"/>
      <c r="Y134" s="129"/>
      <c r="Z134" s="128"/>
      <c r="AA134" s="63"/>
      <c r="AB134" s="64"/>
      <c r="AC134" s="63"/>
      <c r="AD134" s="62"/>
      <c r="AE134" s="62"/>
      <c r="AF134" s="64"/>
      <c r="AG134" s="64"/>
    </row>
    <row r="135" spans="1:33" ht="272.45" customHeight="1" x14ac:dyDescent="0.35">
      <c r="A135" s="80">
        <v>111</v>
      </c>
      <c r="B135" s="151" t="s">
        <v>161</v>
      </c>
      <c r="C135" s="154" t="s">
        <v>114</v>
      </c>
      <c r="D135" s="155">
        <v>80101706</v>
      </c>
      <c r="E135" s="156" t="s">
        <v>326</v>
      </c>
      <c r="F135" s="155" t="s">
        <v>60</v>
      </c>
      <c r="G135" s="147">
        <v>1</v>
      </c>
      <c r="H135" s="147" t="s">
        <v>87</v>
      </c>
      <c r="I135" s="148">
        <v>11.5</v>
      </c>
      <c r="J135" s="149" t="s">
        <v>88</v>
      </c>
      <c r="K135" s="147" t="s">
        <v>96</v>
      </c>
      <c r="L135" s="147" t="s">
        <v>162</v>
      </c>
      <c r="M135" s="184">
        <v>80157834</v>
      </c>
      <c r="N135" s="185">
        <v>80157834</v>
      </c>
      <c r="O135" s="147" t="s">
        <v>64</v>
      </c>
      <c r="P135" s="147" t="s">
        <v>65</v>
      </c>
      <c r="Q135" s="157" t="s">
        <v>163</v>
      </c>
      <c r="S135" s="126"/>
      <c r="T135" s="61"/>
      <c r="U135" s="62"/>
      <c r="V135" s="63"/>
      <c r="W135" s="64"/>
      <c r="X135" s="128"/>
      <c r="Y135" s="129"/>
      <c r="Z135" s="128"/>
      <c r="AA135" s="63"/>
      <c r="AB135" s="64"/>
      <c r="AC135" s="63"/>
      <c r="AD135" s="68"/>
      <c r="AE135" s="68"/>
      <c r="AF135" s="64"/>
      <c r="AG135" s="64"/>
    </row>
    <row r="136" spans="1:33" ht="272.45" customHeight="1" x14ac:dyDescent="0.35">
      <c r="A136" s="80">
        <v>112</v>
      </c>
      <c r="B136" s="151" t="s">
        <v>161</v>
      </c>
      <c r="C136" s="154" t="s">
        <v>114</v>
      </c>
      <c r="D136" s="155">
        <v>80101706</v>
      </c>
      <c r="E136" s="156" t="s">
        <v>327</v>
      </c>
      <c r="F136" s="155" t="s">
        <v>60</v>
      </c>
      <c r="G136" s="147">
        <v>1</v>
      </c>
      <c r="H136" s="147" t="s">
        <v>87</v>
      </c>
      <c r="I136" s="148">
        <v>11.5</v>
      </c>
      <c r="J136" s="149" t="s">
        <v>88</v>
      </c>
      <c r="K136" s="147" t="s">
        <v>96</v>
      </c>
      <c r="L136" s="147" t="s">
        <v>162</v>
      </c>
      <c r="M136" s="184">
        <v>59511119</v>
      </c>
      <c r="N136" s="185">
        <v>59511119</v>
      </c>
      <c r="O136" s="147" t="s">
        <v>64</v>
      </c>
      <c r="P136" s="147" t="s">
        <v>65</v>
      </c>
      <c r="Q136" s="157" t="s">
        <v>163</v>
      </c>
      <c r="S136" s="126"/>
      <c r="T136" s="61"/>
      <c r="U136" s="62"/>
      <c r="V136" s="63"/>
      <c r="W136" s="64"/>
      <c r="X136" s="128"/>
      <c r="Y136" s="129"/>
      <c r="Z136" s="128"/>
      <c r="AA136" s="63"/>
      <c r="AB136" s="64"/>
      <c r="AC136" s="63"/>
      <c r="AD136" s="62"/>
      <c r="AE136" s="62"/>
      <c r="AF136" s="64"/>
      <c r="AG136" s="64"/>
    </row>
    <row r="137" spans="1:33" ht="272.45" customHeight="1" x14ac:dyDescent="0.35">
      <c r="A137" s="80">
        <v>113</v>
      </c>
      <c r="B137" s="151" t="s">
        <v>161</v>
      </c>
      <c r="C137" s="154" t="s">
        <v>114</v>
      </c>
      <c r="D137" s="155">
        <v>80101706</v>
      </c>
      <c r="E137" s="156" t="s">
        <v>328</v>
      </c>
      <c r="F137" s="155" t="s">
        <v>60</v>
      </c>
      <c r="G137" s="147">
        <v>1</v>
      </c>
      <c r="H137" s="147" t="s">
        <v>87</v>
      </c>
      <c r="I137" s="148">
        <v>11.5</v>
      </c>
      <c r="J137" s="149" t="s">
        <v>88</v>
      </c>
      <c r="K137" s="147" t="s">
        <v>96</v>
      </c>
      <c r="L137" s="147" t="s">
        <v>162</v>
      </c>
      <c r="M137" s="184">
        <v>54653069</v>
      </c>
      <c r="N137" s="185">
        <v>54653069</v>
      </c>
      <c r="O137" s="147" t="s">
        <v>64</v>
      </c>
      <c r="P137" s="147" t="s">
        <v>65</v>
      </c>
      <c r="Q137" s="157" t="s">
        <v>163</v>
      </c>
      <c r="S137" s="126"/>
      <c r="T137" s="61"/>
      <c r="U137" s="62"/>
      <c r="V137" s="63"/>
      <c r="W137" s="64"/>
      <c r="X137" s="128"/>
      <c r="Y137" s="129"/>
      <c r="Z137" s="128"/>
      <c r="AA137" s="63"/>
      <c r="AB137" s="64"/>
      <c r="AC137" s="63"/>
      <c r="AD137" s="62"/>
      <c r="AE137" s="62"/>
      <c r="AF137" s="64"/>
      <c r="AG137" s="64"/>
    </row>
    <row r="138" spans="1:33" ht="272.45" customHeight="1" x14ac:dyDescent="0.35">
      <c r="A138" s="80">
        <v>114</v>
      </c>
      <c r="B138" s="151" t="s">
        <v>161</v>
      </c>
      <c r="C138" s="154" t="s">
        <v>114</v>
      </c>
      <c r="D138" s="155">
        <v>80101706</v>
      </c>
      <c r="E138" s="156" t="s">
        <v>329</v>
      </c>
      <c r="F138" s="155" t="s">
        <v>60</v>
      </c>
      <c r="G138" s="147">
        <v>1</v>
      </c>
      <c r="H138" s="147" t="s">
        <v>87</v>
      </c>
      <c r="I138" s="148">
        <v>11</v>
      </c>
      <c r="J138" s="149" t="s">
        <v>88</v>
      </c>
      <c r="K138" s="147" t="s">
        <v>96</v>
      </c>
      <c r="L138" s="147" t="s">
        <v>162</v>
      </c>
      <c r="M138" s="184">
        <v>49500000</v>
      </c>
      <c r="N138" s="185">
        <v>49500000</v>
      </c>
      <c r="O138" s="147" t="s">
        <v>64</v>
      </c>
      <c r="P138" s="147" t="s">
        <v>65</v>
      </c>
      <c r="Q138" s="157" t="s">
        <v>163</v>
      </c>
      <c r="S138" s="126"/>
      <c r="T138" s="61"/>
      <c r="U138" s="62"/>
      <c r="V138" s="63"/>
      <c r="W138" s="64"/>
      <c r="X138" s="128"/>
      <c r="Y138" s="129"/>
      <c r="Z138" s="128"/>
      <c r="AA138" s="63"/>
      <c r="AB138" s="64"/>
      <c r="AC138" s="63"/>
      <c r="AD138" s="62"/>
      <c r="AE138" s="62"/>
      <c r="AF138" s="64"/>
      <c r="AG138" s="64"/>
    </row>
    <row r="139" spans="1:33" ht="272.45" customHeight="1" x14ac:dyDescent="0.35">
      <c r="A139" s="80">
        <v>115</v>
      </c>
      <c r="B139" s="151" t="s">
        <v>161</v>
      </c>
      <c r="C139" s="154" t="s">
        <v>114</v>
      </c>
      <c r="D139" s="155">
        <v>80101706</v>
      </c>
      <c r="E139" s="156" t="s">
        <v>330</v>
      </c>
      <c r="F139" s="155" t="s">
        <v>60</v>
      </c>
      <c r="G139" s="147">
        <v>1</v>
      </c>
      <c r="H139" s="147" t="s">
        <v>87</v>
      </c>
      <c r="I139" s="148">
        <v>11.3</v>
      </c>
      <c r="J139" s="149" t="s">
        <v>88</v>
      </c>
      <c r="K139" s="147" t="s">
        <v>96</v>
      </c>
      <c r="L139" s="147" t="s">
        <v>162</v>
      </c>
      <c r="M139" s="184">
        <v>68952000</v>
      </c>
      <c r="N139" s="185">
        <v>68952000</v>
      </c>
      <c r="O139" s="147" t="s">
        <v>64</v>
      </c>
      <c r="P139" s="147" t="s">
        <v>65</v>
      </c>
      <c r="Q139" s="157" t="s">
        <v>163</v>
      </c>
      <c r="S139" s="126"/>
      <c r="T139" s="61"/>
      <c r="U139" s="62"/>
      <c r="V139" s="63"/>
      <c r="W139" s="64"/>
      <c r="X139" s="128"/>
      <c r="Y139" s="129"/>
      <c r="Z139" s="128"/>
      <c r="AA139" s="63"/>
      <c r="AB139" s="64"/>
      <c r="AC139" s="63"/>
      <c r="AD139" s="62"/>
      <c r="AE139" s="62"/>
      <c r="AF139" s="64"/>
      <c r="AG139" s="64"/>
    </row>
    <row r="140" spans="1:33" ht="272.45" customHeight="1" x14ac:dyDescent="0.35">
      <c r="A140" s="80">
        <v>116</v>
      </c>
      <c r="B140" s="151" t="s">
        <v>161</v>
      </c>
      <c r="C140" s="154" t="s">
        <v>114</v>
      </c>
      <c r="D140" s="155">
        <v>80101706</v>
      </c>
      <c r="E140" s="156" t="s">
        <v>331</v>
      </c>
      <c r="F140" s="155" t="s">
        <v>60</v>
      </c>
      <c r="G140" s="147">
        <v>1</v>
      </c>
      <c r="H140" s="147" t="s">
        <v>87</v>
      </c>
      <c r="I140" s="148">
        <v>11.3</v>
      </c>
      <c r="J140" s="149" t="s">
        <v>88</v>
      </c>
      <c r="K140" s="147" t="s">
        <v>96</v>
      </c>
      <c r="L140" s="147" t="s">
        <v>162</v>
      </c>
      <c r="M140" s="184">
        <v>58473135</v>
      </c>
      <c r="N140" s="185">
        <v>58473135</v>
      </c>
      <c r="O140" s="147" t="s">
        <v>64</v>
      </c>
      <c r="P140" s="147" t="s">
        <v>65</v>
      </c>
      <c r="Q140" s="157" t="s">
        <v>163</v>
      </c>
      <c r="S140" s="126"/>
      <c r="T140" s="61"/>
      <c r="U140" s="62"/>
      <c r="V140" s="63"/>
      <c r="W140" s="64"/>
      <c r="X140" s="128"/>
      <c r="Y140" s="129"/>
      <c r="Z140" s="128"/>
      <c r="AA140" s="63"/>
      <c r="AB140" s="64"/>
      <c r="AC140" s="63"/>
      <c r="AD140" s="62"/>
      <c r="AE140" s="62"/>
      <c r="AF140" s="64"/>
      <c r="AG140" s="64"/>
    </row>
    <row r="141" spans="1:33" ht="272.45" customHeight="1" x14ac:dyDescent="0.35">
      <c r="A141" s="80">
        <v>117</v>
      </c>
      <c r="B141" s="151" t="s">
        <v>161</v>
      </c>
      <c r="C141" s="154" t="s">
        <v>114</v>
      </c>
      <c r="D141" s="155">
        <v>80101706</v>
      </c>
      <c r="E141" s="156" t="s">
        <v>332</v>
      </c>
      <c r="F141" s="155" t="s">
        <v>60</v>
      </c>
      <c r="G141" s="147">
        <v>1</v>
      </c>
      <c r="H141" s="147" t="s">
        <v>87</v>
      </c>
      <c r="I141" s="148">
        <v>11.2</v>
      </c>
      <c r="J141" s="149" t="s">
        <v>88</v>
      </c>
      <c r="K141" s="147" t="s">
        <v>96</v>
      </c>
      <c r="L141" s="147" t="s">
        <v>162</v>
      </c>
      <c r="M141" s="184">
        <v>110814587</v>
      </c>
      <c r="N141" s="185">
        <v>110814587</v>
      </c>
      <c r="O141" s="147" t="s">
        <v>64</v>
      </c>
      <c r="P141" s="147" t="s">
        <v>65</v>
      </c>
      <c r="Q141" s="157" t="s">
        <v>163</v>
      </c>
      <c r="S141" s="126"/>
      <c r="T141" s="61"/>
      <c r="U141" s="127"/>
      <c r="V141" s="63"/>
      <c r="W141" s="64"/>
      <c r="X141" s="128"/>
      <c r="Y141" s="129"/>
      <c r="Z141" s="128"/>
      <c r="AA141" s="63"/>
      <c r="AB141" s="64"/>
      <c r="AC141" s="63"/>
      <c r="AD141" s="62"/>
      <c r="AE141" s="62"/>
      <c r="AF141" s="64"/>
      <c r="AG141" s="64"/>
    </row>
    <row r="142" spans="1:33" ht="272.45" customHeight="1" x14ac:dyDescent="0.35">
      <c r="A142" s="80">
        <v>118</v>
      </c>
      <c r="B142" s="151" t="s">
        <v>161</v>
      </c>
      <c r="C142" s="154" t="s">
        <v>114</v>
      </c>
      <c r="D142" s="155">
        <v>80101706</v>
      </c>
      <c r="E142" s="156" t="s">
        <v>333</v>
      </c>
      <c r="F142" s="155" t="s">
        <v>60</v>
      </c>
      <c r="G142" s="147">
        <v>1</v>
      </c>
      <c r="H142" s="147" t="s">
        <v>87</v>
      </c>
      <c r="I142" s="148">
        <v>11.2</v>
      </c>
      <c r="J142" s="149" t="s">
        <v>88</v>
      </c>
      <c r="K142" s="147" t="s">
        <v>96</v>
      </c>
      <c r="L142" s="147" t="s">
        <v>162</v>
      </c>
      <c r="M142" s="184">
        <v>90436367</v>
      </c>
      <c r="N142" s="185">
        <v>90436367</v>
      </c>
      <c r="O142" s="147" t="s">
        <v>64</v>
      </c>
      <c r="P142" s="147" t="s">
        <v>65</v>
      </c>
      <c r="Q142" s="157" t="s">
        <v>163</v>
      </c>
      <c r="S142" s="126"/>
      <c r="T142" s="61"/>
      <c r="U142" s="62"/>
      <c r="V142" s="63"/>
      <c r="W142" s="64"/>
      <c r="X142" s="128"/>
      <c r="Y142" s="129"/>
      <c r="Z142" s="128"/>
      <c r="AA142" s="63"/>
      <c r="AB142" s="64"/>
      <c r="AC142" s="63"/>
      <c r="AD142" s="62"/>
      <c r="AE142" s="62"/>
      <c r="AF142" s="64"/>
      <c r="AG142" s="64"/>
    </row>
    <row r="143" spans="1:33" ht="272.45" customHeight="1" x14ac:dyDescent="0.35">
      <c r="A143" s="80">
        <v>119</v>
      </c>
      <c r="B143" s="151" t="s">
        <v>161</v>
      </c>
      <c r="C143" s="154" t="s">
        <v>114</v>
      </c>
      <c r="D143" s="155">
        <v>80101706</v>
      </c>
      <c r="E143" s="156" t="s">
        <v>334</v>
      </c>
      <c r="F143" s="155" t="s">
        <v>60</v>
      </c>
      <c r="G143" s="147">
        <v>1</v>
      </c>
      <c r="H143" s="147" t="s">
        <v>87</v>
      </c>
      <c r="I143" s="148">
        <v>11.2</v>
      </c>
      <c r="J143" s="149" t="s">
        <v>88</v>
      </c>
      <c r="K143" s="147" t="s">
        <v>96</v>
      </c>
      <c r="L143" s="147" t="s">
        <v>162</v>
      </c>
      <c r="M143" s="184">
        <v>90436367</v>
      </c>
      <c r="N143" s="185">
        <v>90436367</v>
      </c>
      <c r="O143" s="147" t="s">
        <v>64</v>
      </c>
      <c r="P143" s="147" t="s">
        <v>65</v>
      </c>
      <c r="Q143" s="157" t="s">
        <v>163</v>
      </c>
      <c r="S143" s="126"/>
      <c r="T143" s="61"/>
      <c r="U143" s="127"/>
      <c r="V143" s="63"/>
      <c r="W143" s="64"/>
      <c r="X143" s="128"/>
      <c r="Y143" s="129"/>
      <c r="Z143" s="128"/>
      <c r="AA143" s="63"/>
      <c r="AB143" s="64"/>
      <c r="AC143" s="63"/>
      <c r="AD143" s="62"/>
      <c r="AE143" s="62"/>
      <c r="AF143" s="64"/>
      <c r="AG143" s="64"/>
    </row>
    <row r="144" spans="1:33" s="26" customFormat="1" ht="272.45" customHeight="1" x14ac:dyDescent="0.35">
      <c r="A144" s="80">
        <v>120</v>
      </c>
      <c r="B144" s="151" t="s">
        <v>176</v>
      </c>
      <c r="C144" s="154" t="s">
        <v>114</v>
      </c>
      <c r="D144" s="155">
        <v>80101706</v>
      </c>
      <c r="E144" s="156" t="s">
        <v>335</v>
      </c>
      <c r="F144" s="155" t="s">
        <v>60</v>
      </c>
      <c r="G144" s="147">
        <v>1</v>
      </c>
      <c r="H144" s="147" t="s">
        <v>87</v>
      </c>
      <c r="I144" s="148">
        <v>11.2</v>
      </c>
      <c r="J144" s="149" t="s">
        <v>88</v>
      </c>
      <c r="K144" s="147" t="s">
        <v>96</v>
      </c>
      <c r="L144" s="147" t="s">
        <v>178</v>
      </c>
      <c r="M144" s="184">
        <v>107210729</v>
      </c>
      <c r="N144" s="185">
        <v>107210729</v>
      </c>
      <c r="O144" s="147" t="s">
        <v>64</v>
      </c>
      <c r="P144" s="147" t="s">
        <v>65</v>
      </c>
      <c r="Q144" s="157" t="s">
        <v>163</v>
      </c>
      <c r="R144" s="25"/>
      <c r="S144" s="126"/>
      <c r="T144" s="61"/>
      <c r="U144" s="127"/>
      <c r="V144" s="63"/>
      <c r="W144" s="64"/>
      <c r="X144" s="128"/>
      <c r="Y144" s="129"/>
      <c r="Z144" s="128"/>
      <c r="AA144" s="63"/>
      <c r="AB144" s="64"/>
      <c r="AC144" s="63"/>
      <c r="AD144" s="62"/>
      <c r="AE144" s="62"/>
      <c r="AF144" s="64"/>
      <c r="AG144" s="64"/>
    </row>
    <row r="145" spans="1:33" s="26" customFormat="1" ht="272.45" customHeight="1" x14ac:dyDescent="0.35">
      <c r="A145" s="80">
        <v>121</v>
      </c>
      <c r="B145" s="151" t="s">
        <v>176</v>
      </c>
      <c r="C145" s="154" t="s">
        <v>114</v>
      </c>
      <c r="D145" s="155">
        <v>80101706</v>
      </c>
      <c r="E145" s="156" t="s">
        <v>336</v>
      </c>
      <c r="F145" s="155" t="s">
        <v>60</v>
      </c>
      <c r="G145" s="147">
        <v>1</v>
      </c>
      <c r="H145" s="147" t="s">
        <v>87</v>
      </c>
      <c r="I145" s="148">
        <v>11.2</v>
      </c>
      <c r="J145" s="149" t="s">
        <v>88</v>
      </c>
      <c r="K145" s="147" t="s">
        <v>96</v>
      </c>
      <c r="L145" s="147" t="s">
        <v>178</v>
      </c>
      <c r="M145" s="184">
        <v>107210729</v>
      </c>
      <c r="N145" s="185">
        <v>107210729</v>
      </c>
      <c r="O145" s="147" t="s">
        <v>64</v>
      </c>
      <c r="P145" s="147" t="s">
        <v>65</v>
      </c>
      <c r="Q145" s="157" t="s">
        <v>163</v>
      </c>
      <c r="R145" s="25"/>
      <c r="S145" s="126"/>
      <c r="T145" s="61"/>
      <c r="U145" s="62"/>
      <c r="V145" s="63"/>
      <c r="W145" s="64"/>
      <c r="X145" s="128"/>
      <c r="Y145" s="129"/>
      <c r="Z145" s="128"/>
      <c r="AA145" s="63"/>
      <c r="AB145" s="64"/>
      <c r="AC145" s="63"/>
      <c r="AD145" s="62"/>
      <c r="AE145" s="62"/>
      <c r="AF145" s="64"/>
      <c r="AG145" s="64"/>
    </row>
    <row r="146" spans="1:33" s="26" customFormat="1" ht="272.45" customHeight="1" x14ac:dyDescent="0.35">
      <c r="A146" s="80">
        <v>122</v>
      </c>
      <c r="B146" s="151" t="s">
        <v>161</v>
      </c>
      <c r="C146" s="154" t="s">
        <v>114</v>
      </c>
      <c r="D146" s="155">
        <v>80101706</v>
      </c>
      <c r="E146" s="156" t="s">
        <v>337</v>
      </c>
      <c r="F146" s="155" t="s">
        <v>60</v>
      </c>
      <c r="G146" s="147">
        <v>1</v>
      </c>
      <c r="H146" s="147" t="s">
        <v>87</v>
      </c>
      <c r="I146" s="148">
        <v>11.2</v>
      </c>
      <c r="J146" s="149" t="s">
        <v>88</v>
      </c>
      <c r="K146" s="147" t="s">
        <v>96</v>
      </c>
      <c r="L146" s="147" t="s">
        <v>162</v>
      </c>
      <c r="M146" s="184">
        <v>40705280</v>
      </c>
      <c r="N146" s="185">
        <v>40705280</v>
      </c>
      <c r="O146" s="147" t="s">
        <v>64</v>
      </c>
      <c r="P146" s="147" t="s">
        <v>65</v>
      </c>
      <c r="Q146" s="157" t="s">
        <v>163</v>
      </c>
      <c r="R146" s="25"/>
      <c r="S146" s="126"/>
      <c r="T146" s="61"/>
      <c r="U146" s="62"/>
      <c r="V146" s="63"/>
      <c r="W146" s="64"/>
      <c r="X146" s="128"/>
      <c r="Y146" s="129"/>
      <c r="Z146" s="128"/>
      <c r="AA146" s="63"/>
      <c r="AB146" s="64"/>
      <c r="AC146" s="63"/>
      <c r="AD146" s="62"/>
      <c r="AE146" s="62"/>
      <c r="AF146" s="64"/>
      <c r="AG146" s="64"/>
    </row>
    <row r="147" spans="1:33" s="26" customFormat="1" ht="272.45" customHeight="1" x14ac:dyDescent="0.35">
      <c r="A147" s="80">
        <v>123</v>
      </c>
      <c r="B147" s="151" t="s">
        <v>161</v>
      </c>
      <c r="C147" s="154" t="s">
        <v>114</v>
      </c>
      <c r="D147" s="155">
        <v>80101706</v>
      </c>
      <c r="E147" s="156" t="s">
        <v>338</v>
      </c>
      <c r="F147" s="155" t="s">
        <v>60</v>
      </c>
      <c r="G147" s="147">
        <v>1</v>
      </c>
      <c r="H147" s="147" t="s">
        <v>87</v>
      </c>
      <c r="I147" s="148">
        <v>11.2</v>
      </c>
      <c r="J147" s="149" t="s">
        <v>88</v>
      </c>
      <c r="K147" s="147" t="s">
        <v>96</v>
      </c>
      <c r="L147" s="147" t="s">
        <v>162</v>
      </c>
      <c r="M147" s="184">
        <v>46520320</v>
      </c>
      <c r="N147" s="185">
        <v>46520320</v>
      </c>
      <c r="O147" s="147" t="s">
        <v>64</v>
      </c>
      <c r="P147" s="147" t="s">
        <v>65</v>
      </c>
      <c r="Q147" s="157" t="s">
        <v>163</v>
      </c>
      <c r="R147" s="25"/>
      <c r="S147" s="126"/>
      <c r="T147" s="61"/>
      <c r="U147" s="62"/>
      <c r="V147" s="63"/>
      <c r="W147" s="64"/>
      <c r="X147" s="128"/>
      <c r="Y147" s="129"/>
      <c r="Z147" s="128"/>
      <c r="AA147" s="63"/>
      <c r="AB147" s="64"/>
      <c r="AC147" s="63"/>
      <c r="AD147" s="62"/>
      <c r="AE147" s="62"/>
      <c r="AF147" s="64"/>
      <c r="AG147" s="64"/>
    </row>
    <row r="148" spans="1:33" s="26" customFormat="1" ht="272.45" customHeight="1" x14ac:dyDescent="0.35">
      <c r="A148" s="80">
        <v>124</v>
      </c>
      <c r="B148" s="151" t="s">
        <v>161</v>
      </c>
      <c r="C148" s="154" t="s">
        <v>114</v>
      </c>
      <c r="D148" s="155">
        <v>80101706</v>
      </c>
      <c r="E148" s="156" t="s">
        <v>339</v>
      </c>
      <c r="F148" s="155" t="s">
        <v>60</v>
      </c>
      <c r="G148" s="147">
        <v>1</v>
      </c>
      <c r="H148" s="147" t="s">
        <v>87</v>
      </c>
      <c r="I148" s="148">
        <v>11.2</v>
      </c>
      <c r="J148" s="149" t="s">
        <v>88</v>
      </c>
      <c r="K148" s="147" t="s">
        <v>96</v>
      </c>
      <c r="L148" s="147" t="s">
        <v>162</v>
      </c>
      <c r="M148" s="184">
        <v>24911631</v>
      </c>
      <c r="N148" s="185">
        <v>24911631</v>
      </c>
      <c r="O148" s="147" t="s">
        <v>64</v>
      </c>
      <c r="P148" s="147" t="s">
        <v>65</v>
      </c>
      <c r="Q148" s="157" t="s">
        <v>163</v>
      </c>
      <c r="R148" s="25"/>
      <c r="S148" s="126"/>
      <c r="T148" s="61"/>
      <c r="U148" s="62"/>
      <c r="V148" s="63"/>
      <c r="W148" s="64"/>
      <c r="X148" s="128"/>
      <c r="Y148" s="129"/>
      <c r="Z148" s="128"/>
      <c r="AA148" s="63"/>
      <c r="AB148" s="64"/>
      <c r="AC148" s="63"/>
      <c r="AD148" s="62"/>
      <c r="AE148" s="62"/>
      <c r="AF148" s="64"/>
      <c r="AG148" s="64"/>
    </row>
    <row r="149" spans="1:33" s="26" customFormat="1" ht="272.45" customHeight="1" x14ac:dyDescent="0.35">
      <c r="A149" s="80">
        <v>125</v>
      </c>
      <c r="B149" s="151" t="s">
        <v>200</v>
      </c>
      <c r="C149" s="154" t="s">
        <v>114</v>
      </c>
      <c r="D149" s="155">
        <v>80101706</v>
      </c>
      <c r="E149" s="156" t="s">
        <v>340</v>
      </c>
      <c r="F149" s="155" t="s">
        <v>60</v>
      </c>
      <c r="G149" s="147">
        <v>1</v>
      </c>
      <c r="H149" s="147" t="s">
        <v>87</v>
      </c>
      <c r="I149" s="148">
        <v>11.1</v>
      </c>
      <c r="J149" s="149" t="s">
        <v>88</v>
      </c>
      <c r="K149" s="147" t="s">
        <v>96</v>
      </c>
      <c r="L149" s="147" t="s">
        <v>162</v>
      </c>
      <c r="M149" s="184">
        <v>122049694</v>
      </c>
      <c r="N149" s="185">
        <v>122049694</v>
      </c>
      <c r="O149" s="147" t="s">
        <v>64</v>
      </c>
      <c r="P149" s="147" t="s">
        <v>65</v>
      </c>
      <c r="Q149" s="157" t="s">
        <v>163</v>
      </c>
      <c r="R149" s="25"/>
      <c r="S149" s="126"/>
      <c r="T149" s="61"/>
      <c r="U149" s="62"/>
      <c r="V149" s="63"/>
      <c r="W149" s="64"/>
      <c r="X149" s="128"/>
      <c r="Y149" s="129"/>
      <c r="Z149" s="128"/>
      <c r="AA149" s="63"/>
      <c r="AB149" s="64"/>
      <c r="AC149" s="63"/>
      <c r="AD149" s="62"/>
      <c r="AE149" s="62"/>
      <c r="AF149" s="64"/>
      <c r="AG149" s="64"/>
    </row>
    <row r="150" spans="1:33" s="26" customFormat="1" ht="272.45" customHeight="1" x14ac:dyDescent="0.35">
      <c r="A150" s="80">
        <v>126</v>
      </c>
      <c r="B150" s="151" t="s">
        <v>200</v>
      </c>
      <c r="C150" s="154" t="s">
        <v>114</v>
      </c>
      <c r="D150" s="155">
        <v>80101706</v>
      </c>
      <c r="E150" s="156" t="s">
        <v>341</v>
      </c>
      <c r="F150" s="155" t="s">
        <v>60</v>
      </c>
      <c r="G150" s="147">
        <v>1</v>
      </c>
      <c r="H150" s="147" t="s">
        <v>87</v>
      </c>
      <c r="I150" s="148">
        <v>11.1</v>
      </c>
      <c r="J150" s="149" t="s">
        <v>88</v>
      </c>
      <c r="K150" s="147" t="s">
        <v>96</v>
      </c>
      <c r="L150" s="147" t="s">
        <v>162</v>
      </c>
      <c r="M150" s="184">
        <v>102562768</v>
      </c>
      <c r="N150" s="185">
        <v>102562768</v>
      </c>
      <c r="O150" s="147" t="s">
        <v>64</v>
      </c>
      <c r="P150" s="147" t="s">
        <v>65</v>
      </c>
      <c r="Q150" s="157" t="s">
        <v>163</v>
      </c>
      <c r="R150" s="25"/>
      <c r="S150" s="126"/>
      <c r="T150" s="61"/>
      <c r="U150" s="62"/>
      <c r="V150" s="63"/>
      <c r="W150" s="64"/>
      <c r="X150" s="128"/>
      <c r="Y150" s="129"/>
      <c r="Z150" s="128"/>
      <c r="AA150" s="63"/>
      <c r="AB150" s="64"/>
      <c r="AC150" s="63"/>
      <c r="AD150" s="62"/>
      <c r="AE150" s="62"/>
      <c r="AF150" s="64"/>
      <c r="AG150" s="64"/>
    </row>
    <row r="151" spans="1:33" s="26" customFormat="1" ht="272.45" customHeight="1" x14ac:dyDescent="0.35">
      <c r="A151" s="80">
        <v>127</v>
      </c>
      <c r="B151" s="151" t="s">
        <v>200</v>
      </c>
      <c r="C151" s="154" t="s">
        <v>114</v>
      </c>
      <c r="D151" s="155">
        <v>80101706</v>
      </c>
      <c r="E151" s="156" t="s">
        <v>342</v>
      </c>
      <c r="F151" s="155" t="s">
        <v>60</v>
      </c>
      <c r="G151" s="147">
        <v>1</v>
      </c>
      <c r="H151" s="147" t="s">
        <v>87</v>
      </c>
      <c r="I151" s="148">
        <v>11.1</v>
      </c>
      <c r="J151" s="149" t="s">
        <v>88</v>
      </c>
      <c r="K151" s="147" t="s">
        <v>96</v>
      </c>
      <c r="L151" s="147" t="s">
        <v>162</v>
      </c>
      <c r="M151" s="184">
        <v>102562768</v>
      </c>
      <c r="N151" s="185">
        <v>102562768</v>
      </c>
      <c r="O151" s="147" t="s">
        <v>64</v>
      </c>
      <c r="P151" s="147" t="s">
        <v>65</v>
      </c>
      <c r="Q151" s="157" t="s">
        <v>163</v>
      </c>
      <c r="R151" s="25"/>
      <c r="S151" s="126"/>
      <c r="T151" s="61"/>
      <c r="U151" s="127"/>
      <c r="V151" s="63"/>
      <c r="W151" s="64"/>
      <c r="X151" s="128"/>
      <c r="Y151" s="129"/>
      <c r="Z151" s="128"/>
      <c r="AA151" s="67"/>
      <c r="AB151" s="69"/>
      <c r="AC151" s="67"/>
      <c r="AD151" s="68"/>
      <c r="AE151" s="68"/>
      <c r="AF151" s="69"/>
      <c r="AG151" s="69"/>
    </row>
    <row r="152" spans="1:33" s="26" customFormat="1" ht="272.45" customHeight="1" x14ac:dyDescent="0.35">
      <c r="A152" s="80">
        <v>128</v>
      </c>
      <c r="B152" s="151" t="s">
        <v>200</v>
      </c>
      <c r="C152" s="154" t="s">
        <v>114</v>
      </c>
      <c r="D152" s="155">
        <v>80101706</v>
      </c>
      <c r="E152" s="156" t="s">
        <v>343</v>
      </c>
      <c r="F152" s="155" t="s">
        <v>60</v>
      </c>
      <c r="G152" s="147">
        <v>1</v>
      </c>
      <c r="H152" s="147" t="s">
        <v>87</v>
      </c>
      <c r="I152" s="148">
        <v>11.1</v>
      </c>
      <c r="J152" s="149" t="s">
        <v>88</v>
      </c>
      <c r="K152" s="147" t="s">
        <v>96</v>
      </c>
      <c r="L152" s="147" t="s">
        <v>162</v>
      </c>
      <c r="M152" s="184">
        <v>102562768</v>
      </c>
      <c r="N152" s="185">
        <v>102562768</v>
      </c>
      <c r="O152" s="147" t="s">
        <v>64</v>
      </c>
      <c r="P152" s="147" t="s">
        <v>65</v>
      </c>
      <c r="Q152" s="157" t="s">
        <v>163</v>
      </c>
      <c r="R152" s="25"/>
      <c r="S152" s="126"/>
      <c r="T152" s="61"/>
      <c r="U152" s="62"/>
      <c r="V152" s="63"/>
      <c r="W152" s="64"/>
      <c r="X152" s="128"/>
      <c r="Y152" s="129"/>
      <c r="Z152" s="128"/>
      <c r="AA152" s="63"/>
      <c r="AB152" s="64"/>
      <c r="AC152" s="63"/>
      <c r="AD152" s="68"/>
      <c r="AE152" s="68"/>
      <c r="AF152" s="64"/>
      <c r="AG152" s="64"/>
    </row>
    <row r="153" spans="1:33" s="26" customFormat="1" ht="272.45" customHeight="1" x14ac:dyDescent="0.35">
      <c r="A153" s="80">
        <v>129</v>
      </c>
      <c r="B153" s="151" t="s">
        <v>200</v>
      </c>
      <c r="C153" s="154" t="s">
        <v>114</v>
      </c>
      <c r="D153" s="155">
        <v>80101706</v>
      </c>
      <c r="E153" s="156" t="s">
        <v>344</v>
      </c>
      <c r="F153" s="155" t="s">
        <v>60</v>
      </c>
      <c r="G153" s="147">
        <v>1</v>
      </c>
      <c r="H153" s="147" t="s">
        <v>87</v>
      </c>
      <c r="I153" s="148">
        <v>11.1</v>
      </c>
      <c r="J153" s="149" t="s">
        <v>88</v>
      </c>
      <c r="K153" s="147" t="s">
        <v>96</v>
      </c>
      <c r="L153" s="147" t="s">
        <v>162</v>
      </c>
      <c r="M153" s="184">
        <v>102562768</v>
      </c>
      <c r="N153" s="185">
        <v>102562768</v>
      </c>
      <c r="O153" s="147" t="s">
        <v>64</v>
      </c>
      <c r="P153" s="147" t="s">
        <v>65</v>
      </c>
      <c r="Q153" s="157" t="s">
        <v>163</v>
      </c>
      <c r="R153" s="25"/>
      <c r="S153" s="126"/>
      <c r="T153" s="61"/>
      <c r="U153" s="62"/>
      <c r="V153" s="63"/>
      <c r="W153" s="64"/>
      <c r="X153" s="128"/>
      <c r="Y153" s="129"/>
      <c r="Z153" s="128"/>
      <c r="AA153" s="63"/>
      <c r="AB153" s="64"/>
      <c r="AC153" s="67"/>
      <c r="AD153" s="68"/>
      <c r="AE153" s="68"/>
      <c r="AF153" s="64"/>
      <c r="AG153" s="64"/>
    </row>
    <row r="154" spans="1:33" s="26" customFormat="1" ht="272.45" customHeight="1" x14ac:dyDescent="0.35">
      <c r="A154" s="80">
        <v>130</v>
      </c>
      <c r="B154" s="151" t="s">
        <v>200</v>
      </c>
      <c r="C154" s="154" t="s">
        <v>114</v>
      </c>
      <c r="D154" s="155">
        <v>80101706</v>
      </c>
      <c r="E154" s="156" t="s">
        <v>345</v>
      </c>
      <c r="F154" s="155" t="s">
        <v>60</v>
      </c>
      <c r="G154" s="147">
        <v>1</v>
      </c>
      <c r="H154" s="147" t="s">
        <v>87</v>
      </c>
      <c r="I154" s="148">
        <v>11.1</v>
      </c>
      <c r="J154" s="149" t="s">
        <v>88</v>
      </c>
      <c r="K154" s="147" t="s">
        <v>96</v>
      </c>
      <c r="L154" s="147" t="s">
        <v>162</v>
      </c>
      <c r="M154" s="184">
        <v>102562768</v>
      </c>
      <c r="N154" s="185">
        <v>102562768</v>
      </c>
      <c r="O154" s="147" t="s">
        <v>64</v>
      </c>
      <c r="P154" s="147" t="s">
        <v>65</v>
      </c>
      <c r="Q154" s="157" t="s">
        <v>163</v>
      </c>
      <c r="R154" s="25"/>
      <c r="S154" s="126"/>
      <c r="T154" s="61"/>
      <c r="U154" s="62"/>
      <c r="V154" s="63"/>
      <c r="W154" s="64"/>
      <c r="X154" s="128"/>
      <c r="Y154" s="129"/>
      <c r="Z154" s="128"/>
      <c r="AA154" s="63"/>
      <c r="AB154" s="69"/>
      <c r="AC154" s="67"/>
      <c r="AD154" s="68"/>
      <c r="AE154" s="68"/>
      <c r="AF154" s="64"/>
      <c r="AG154" s="64"/>
    </row>
    <row r="155" spans="1:33" s="26" customFormat="1" ht="272.45" customHeight="1" x14ac:dyDescent="0.35">
      <c r="A155" s="80">
        <v>131</v>
      </c>
      <c r="B155" s="151" t="s">
        <v>200</v>
      </c>
      <c r="C155" s="154" t="s">
        <v>114</v>
      </c>
      <c r="D155" s="155">
        <v>80101706</v>
      </c>
      <c r="E155" s="156" t="s">
        <v>346</v>
      </c>
      <c r="F155" s="155" t="s">
        <v>60</v>
      </c>
      <c r="G155" s="147">
        <v>1</v>
      </c>
      <c r="H155" s="147" t="s">
        <v>87</v>
      </c>
      <c r="I155" s="148">
        <v>11.1</v>
      </c>
      <c r="J155" s="149" t="s">
        <v>88</v>
      </c>
      <c r="K155" s="147" t="s">
        <v>96</v>
      </c>
      <c r="L155" s="147" t="s">
        <v>162</v>
      </c>
      <c r="M155" s="184">
        <v>102562768</v>
      </c>
      <c r="N155" s="185">
        <v>102562768</v>
      </c>
      <c r="O155" s="147" t="s">
        <v>64</v>
      </c>
      <c r="P155" s="147" t="s">
        <v>65</v>
      </c>
      <c r="Q155" s="157" t="s">
        <v>163</v>
      </c>
      <c r="R155" s="25"/>
      <c r="S155" s="126"/>
      <c r="T155" s="61"/>
      <c r="U155" s="62"/>
      <c r="V155" s="63"/>
      <c r="W155" s="64"/>
      <c r="X155" s="128"/>
      <c r="Y155" s="129"/>
      <c r="Z155" s="128"/>
      <c r="AA155" s="63"/>
      <c r="AB155" s="64"/>
      <c r="AC155" s="63"/>
      <c r="AD155" s="62"/>
      <c r="AE155" s="62"/>
      <c r="AF155" s="64"/>
      <c r="AG155" s="64"/>
    </row>
    <row r="156" spans="1:33" s="26" customFormat="1" ht="272.45" customHeight="1" x14ac:dyDescent="0.35">
      <c r="A156" s="80">
        <v>132</v>
      </c>
      <c r="B156" s="151" t="s">
        <v>200</v>
      </c>
      <c r="C156" s="154" t="s">
        <v>114</v>
      </c>
      <c r="D156" s="155">
        <v>80101706</v>
      </c>
      <c r="E156" s="156" t="s">
        <v>347</v>
      </c>
      <c r="F156" s="155" t="s">
        <v>60</v>
      </c>
      <c r="G156" s="147">
        <v>1</v>
      </c>
      <c r="H156" s="147" t="s">
        <v>87</v>
      </c>
      <c r="I156" s="148">
        <v>11.1</v>
      </c>
      <c r="J156" s="149" t="s">
        <v>88</v>
      </c>
      <c r="K156" s="147" t="s">
        <v>96</v>
      </c>
      <c r="L156" s="147" t="s">
        <v>162</v>
      </c>
      <c r="M156" s="184">
        <v>102562768</v>
      </c>
      <c r="N156" s="185">
        <v>102562768</v>
      </c>
      <c r="O156" s="147" t="s">
        <v>64</v>
      </c>
      <c r="P156" s="147" t="s">
        <v>65</v>
      </c>
      <c r="Q156" s="157" t="s">
        <v>163</v>
      </c>
      <c r="R156" s="25"/>
      <c r="S156" s="126"/>
      <c r="T156" s="61"/>
      <c r="U156" s="62"/>
      <c r="V156" s="63"/>
      <c r="W156" s="64"/>
      <c r="X156" s="128"/>
      <c r="Y156" s="129"/>
      <c r="Z156" s="128"/>
      <c r="AA156" s="63"/>
      <c r="AB156" s="69"/>
      <c r="AC156" s="67"/>
      <c r="AD156" s="68"/>
      <c r="AE156" s="68"/>
      <c r="AF156" s="64"/>
      <c r="AG156" s="64"/>
    </row>
    <row r="157" spans="1:33" s="26" customFormat="1" ht="272.45" customHeight="1" x14ac:dyDescent="0.35">
      <c r="A157" s="80">
        <v>133</v>
      </c>
      <c r="B157" s="151" t="s">
        <v>200</v>
      </c>
      <c r="C157" s="154" t="s">
        <v>114</v>
      </c>
      <c r="D157" s="155">
        <v>80101706</v>
      </c>
      <c r="E157" s="156" t="s">
        <v>348</v>
      </c>
      <c r="F157" s="155" t="s">
        <v>60</v>
      </c>
      <c r="G157" s="147">
        <v>1</v>
      </c>
      <c r="H157" s="147" t="s">
        <v>87</v>
      </c>
      <c r="I157" s="148">
        <v>11.1</v>
      </c>
      <c r="J157" s="149" t="s">
        <v>88</v>
      </c>
      <c r="K157" s="147" t="s">
        <v>96</v>
      </c>
      <c r="L157" s="147" t="s">
        <v>162</v>
      </c>
      <c r="M157" s="184">
        <v>102562768</v>
      </c>
      <c r="N157" s="185">
        <v>102562768</v>
      </c>
      <c r="O157" s="147" t="s">
        <v>64</v>
      </c>
      <c r="P157" s="147" t="s">
        <v>65</v>
      </c>
      <c r="Q157" s="157" t="s">
        <v>163</v>
      </c>
      <c r="R157" s="72"/>
      <c r="S157" s="126"/>
      <c r="T157" s="61"/>
      <c r="U157" s="62"/>
      <c r="V157" s="63"/>
      <c r="W157" s="64"/>
      <c r="X157" s="128"/>
      <c r="Y157" s="129"/>
      <c r="Z157" s="128"/>
      <c r="AA157" s="63"/>
      <c r="AB157" s="64"/>
      <c r="AC157" s="63"/>
      <c r="AD157" s="62"/>
      <c r="AE157" s="62"/>
      <c r="AF157" s="64"/>
      <c r="AG157" s="64"/>
    </row>
    <row r="158" spans="1:33" s="26" customFormat="1" ht="272.45" customHeight="1" x14ac:dyDescent="0.35">
      <c r="A158" s="80">
        <v>134</v>
      </c>
      <c r="B158" s="151" t="s">
        <v>200</v>
      </c>
      <c r="C158" s="154" t="s">
        <v>114</v>
      </c>
      <c r="D158" s="155">
        <v>80101706</v>
      </c>
      <c r="E158" s="156" t="s">
        <v>349</v>
      </c>
      <c r="F158" s="155" t="s">
        <v>60</v>
      </c>
      <c r="G158" s="147">
        <v>1</v>
      </c>
      <c r="H158" s="147" t="s">
        <v>87</v>
      </c>
      <c r="I158" s="148">
        <v>11.1</v>
      </c>
      <c r="J158" s="149" t="s">
        <v>88</v>
      </c>
      <c r="K158" s="147" t="s">
        <v>96</v>
      </c>
      <c r="L158" s="147" t="s">
        <v>162</v>
      </c>
      <c r="M158" s="184">
        <v>102562768</v>
      </c>
      <c r="N158" s="185">
        <v>102562768</v>
      </c>
      <c r="O158" s="147" t="s">
        <v>64</v>
      </c>
      <c r="P158" s="147" t="s">
        <v>65</v>
      </c>
      <c r="Q158" s="157" t="s">
        <v>163</v>
      </c>
      <c r="R158" s="29"/>
      <c r="S158" s="126"/>
      <c r="T158" s="61"/>
      <c r="U158" s="62"/>
      <c r="V158" s="63"/>
      <c r="W158" s="64"/>
      <c r="X158" s="128"/>
      <c r="Y158" s="129"/>
      <c r="Z158" s="128"/>
      <c r="AA158" s="63"/>
      <c r="AB158" s="64"/>
      <c r="AC158" s="67"/>
      <c r="AD158" s="68"/>
      <c r="AE158" s="68"/>
      <c r="AF158" s="64"/>
      <c r="AG158" s="64"/>
    </row>
    <row r="159" spans="1:33" s="31" customFormat="1" ht="272.45" customHeight="1" x14ac:dyDescent="0.35">
      <c r="A159" s="80">
        <v>135</v>
      </c>
      <c r="B159" s="151" t="s">
        <v>200</v>
      </c>
      <c r="C159" s="154" t="s">
        <v>114</v>
      </c>
      <c r="D159" s="155">
        <v>80101706</v>
      </c>
      <c r="E159" s="156" t="s">
        <v>350</v>
      </c>
      <c r="F159" s="155" t="s">
        <v>60</v>
      </c>
      <c r="G159" s="147">
        <v>1</v>
      </c>
      <c r="H159" s="147" t="s">
        <v>87</v>
      </c>
      <c r="I159" s="148">
        <v>11.1</v>
      </c>
      <c r="J159" s="149" t="s">
        <v>88</v>
      </c>
      <c r="K159" s="147" t="s">
        <v>96</v>
      </c>
      <c r="L159" s="147" t="s">
        <v>162</v>
      </c>
      <c r="M159" s="184">
        <v>102562768</v>
      </c>
      <c r="N159" s="185">
        <v>102562768</v>
      </c>
      <c r="O159" s="147" t="s">
        <v>64</v>
      </c>
      <c r="P159" s="147" t="s">
        <v>65</v>
      </c>
      <c r="Q159" s="157" t="s">
        <v>163</v>
      </c>
      <c r="R159" s="25"/>
      <c r="S159" s="126"/>
      <c r="T159" s="61"/>
      <c r="U159" s="62"/>
      <c r="V159" s="63"/>
      <c r="W159" s="64"/>
      <c r="X159" s="128"/>
      <c r="Y159" s="129"/>
      <c r="Z159" s="128"/>
      <c r="AA159" s="63"/>
      <c r="AB159" s="64"/>
      <c r="AC159" s="63"/>
      <c r="AD159" s="62"/>
      <c r="AE159" s="62"/>
      <c r="AF159" s="64"/>
      <c r="AG159" s="64"/>
    </row>
    <row r="160" spans="1:33" s="31" customFormat="1" ht="272.45" customHeight="1" x14ac:dyDescent="0.35">
      <c r="A160" s="80">
        <v>136</v>
      </c>
      <c r="B160" s="151" t="s">
        <v>200</v>
      </c>
      <c r="C160" s="154" t="s">
        <v>114</v>
      </c>
      <c r="D160" s="155">
        <v>80101706</v>
      </c>
      <c r="E160" s="156" t="s">
        <v>351</v>
      </c>
      <c r="F160" s="155" t="s">
        <v>60</v>
      </c>
      <c r="G160" s="147">
        <v>1</v>
      </c>
      <c r="H160" s="147" t="s">
        <v>87</v>
      </c>
      <c r="I160" s="148">
        <v>11.1</v>
      </c>
      <c r="J160" s="149" t="s">
        <v>88</v>
      </c>
      <c r="K160" s="147" t="s">
        <v>96</v>
      </c>
      <c r="L160" s="147" t="s">
        <v>162</v>
      </c>
      <c r="M160" s="184">
        <v>102562768</v>
      </c>
      <c r="N160" s="185">
        <v>102562768</v>
      </c>
      <c r="O160" s="147" t="s">
        <v>64</v>
      </c>
      <c r="P160" s="147" t="s">
        <v>65</v>
      </c>
      <c r="Q160" s="157" t="s">
        <v>163</v>
      </c>
      <c r="R160" s="25"/>
      <c r="S160" s="126"/>
      <c r="T160" s="61"/>
      <c r="U160" s="62"/>
      <c r="V160" s="63"/>
      <c r="W160" s="64"/>
      <c r="X160" s="128"/>
      <c r="Y160" s="129"/>
      <c r="Z160" s="128"/>
      <c r="AA160" s="63"/>
      <c r="AB160" s="64"/>
      <c r="AC160" s="63"/>
      <c r="AD160" s="62"/>
      <c r="AE160" s="62"/>
      <c r="AF160" s="64"/>
      <c r="AG160" s="64"/>
    </row>
    <row r="161" spans="1:33" s="31" customFormat="1" ht="272.45" customHeight="1" x14ac:dyDescent="0.35">
      <c r="A161" s="80">
        <v>137</v>
      </c>
      <c r="B161" s="151" t="s">
        <v>200</v>
      </c>
      <c r="C161" s="154" t="s">
        <v>114</v>
      </c>
      <c r="D161" s="155">
        <v>80101706</v>
      </c>
      <c r="E161" s="156" t="s">
        <v>352</v>
      </c>
      <c r="F161" s="155" t="s">
        <v>60</v>
      </c>
      <c r="G161" s="147">
        <v>1</v>
      </c>
      <c r="H161" s="147" t="s">
        <v>87</v>
      </c>
      <c r="I161" s="148">
        <v>11.1</v>
      </c>
      <c r="J161" s="149" t="s">
        <v>88</v>
      </c>
      <c r="K161" s="147" t="s">
        <v>96</v>
      </c>
      <c r="L161" s="147" t="s">
        <v>162</v>
      </c>
      <c r="M161" s="184">
        <v>100551733</v>
      </c>
      <c r="N161" s="185">
        <v>100551733</v>
      </c>
      <c r="O161" s="147" t="s">
        <v>64</v>
      </c>
      <c r="P161" s="147" t="s">
        <v>65</v>
      </c>
      <c r="Q161" s="157" t="s">
        <v>163</v>
      </c>
      <c r="R161" s="25"/>
      <c r="S161" s="126"/>
      <c r="T161" s="61"/>
      <c r="U161" s="62"/>
      <c r="V161" s="63"/>
      <c r="W161" s="64"/>
      <c r="X161" s="128"/>
      <c r="Y161" s="129"/>
      <c r="Z161" s="128"/>
      <c r="AA161" s="63"/>
      <c r="AB161" s="64"/>
      <c r="AC161" s="63"/>
      <c r="AD161" s="62"/>
      <c r="AE161" s="62"/>
      <c r="AF161" s="64"/>
      <c r="AG161" s="64"/>
    </row>
    <row r="162" spans="1:33" s="31" customFormat="1" ht="272.45" customHeight="1" x14ac:dyDescent="0.35">
      <c r="A162" s="80">
        <v>138</v>
      </c>
      <c r="B162" s="151" t="s">
        <v>200</v>
      </c>
      <c r="C162" s="154" t="s">
        <v>114</v>
      </c>
      <c r="D162" s="155">
        <v>80101706</v>
      </c>
      <c r="E162" s="156" t="s">
        <v>353</v>
      </c>
      <c r="F162" s="155" t="s">
        <v>60</v>
      </c>
      <c r="G162" s="147">
        <v>1</v>
      </c>
      <c r="H162" s="147" t="s">
        <v>87</v>
      </c>
      <c r="I162" s="148">
        <v>11.1</v>
      </c>
      <c r="J162" s="149" t="s">
        <v>88</v>
      </c>
      <c r="K162" s="147" t="s">
        <v>96</v>
      </c>
      <c r="L162" s="147" t="s">
        <v>162</v>
      </c>
      <c r="M162" s="184">
        <v>100551733</v>
      </c>
      <c r="N162" s="185">
        <v>100551733</v>
      </c>
      <c r="O162" s="147" t="s">
        <v>64</v>
      </c>
      <c r="P162" s="147" t="s">
        <v>65</v>
      </c>
      <c r="Q162" s="157" t="s">
        <v>163</v>
      </c>
      <c r="R162" s="25"/>
      <c r="S162" s="126"/>
      <c r="T162" s="61"/>
      <c r="U162" s="62"/>
      <c r="V162" s="63"/>
      <c r="W162" s="64"/>
      <c r="X162" s="128"/>
      <c r="Y162" s="129"/>
      <c r="Z162" s="128"/>
      <c r="AA162" s="63"/>
      <c r="AB162" s="69"/>
      <c r="AC162" s="67"/>
      <c r="AD162" s="68"/>
      <c r="AE162" s="68"/>
      <c r="AF162" s="64"/>
      <c r="AG162" s="64"/>
    </row>
    <row r="163" spans="1:33" s="26" customFormat="1" ht="272.45" customHeight="1" x14ac:dyDescent="0.35">
      <c r="A163" s="80">
        <v>139</v>
      </c>
      <c r="B163" s="151" t="s">
        <v>200</v>
      </c>
      <c r="C163" s="154" t="s">
        <v>114</v>
      </c>
      <c r="D163" s="155">
        <v>80101706</v>
      </c>
      <c r="E163" s="156" t="s">
        <v>354</v>
      </c>
      <c r="F163" s="155" t="s">
        <v>60</v>
      </c>
      <c r="G163" s="147">
        <v>1</v>
      </c>
      <c r="H163" s="147" t="s">
        <v>87</v>
      </c>
      <c r="I163" s="148">
        <v>11.1</v>
      </c>
      <c r="J163" s="149" t="s">
        <v>88</v>
      </c>
      <c r="K163" s="147" t="s">
        <v>96</v>
      </c>
      <c r="L163" s="147" t="s">
        <v>162</v>
      </c>
      <c r="M163" s="184">
        <v>100551733</v>
      </c>
      <c r="N163" s="185">
        <v>100551733</v>
      </c>
      <c r="O163" s="147" t="s">
        <v>64</v>
      </c>
      <c r="P163" s="147" t="s">
        <v>65</v>
      </c>
      <c r="Q163" s="157" t="s">
        <v>163</v>
      </c>
      <c r="R163" s="25"/>
      <c r="S163" s="126"/>
      <c r="T163" s="61"/>
      <c r="U163" s="62"/>
      <c r="V163" s="63"/>
      <c r="W163" s="64"/>
      <c r="X163" s="128"/>
      <c r="Y163" s="129"/>
      <c r="Z163" s="128"/>
      <c r="AA163" s="63"/>
      <c r="AB163" s="69"/>
      <c r="AC163" s="67"/>
      <c r="AD163" s="68"/>
      <c r="AE163" s="68"/>
      <c r="AF163" s="64"/>
      <c r="AG163" s="64"/>
    </row>
    <row r="164" spans="1:33" s="26" customFormat="1" ht="272.45" customHeight="1" x14ac:dyDescent="0.35">
      <c r="A164" s="80">
        <v>140</v>
      </c>
      <c r="B164" s="151" t="s">
        <v>181</v>
      </c>
      <c r="C164" s="154" t="s">
        <v>114</v>
      </c>
      <c r="D164" s="155">
        <v>80101706</v>
      </c>
      <c r="E164" s="156" t="s">
        <v>355</v>
      </c>
      <c r="F164" s="155" t="s">
        <v>60</v>
      </c>
      <c r="G164" s="147">
        <v>1</v>
      </c>
      <c r="H164" s="147" t="s">
        <v>87</v>
      </c>
      <c r="I164" s="148">
        <v>11</v>
      </c>
      <c r="J164" s="149" t="s">
        <v>88</v>
      </c>
      <c r="K164" s="147" t="s">
        <v>96</v>
      </c>
      <c r="L164" s="147" t="s">
        <v>178</v>
      </c>
      <c r="M164" s="184">
        <v>82750000</v>
      </c>
      <c r="N164" s="185">
        <v>82750000</v>
      </c>
      <c r="O164" s="147" t="s">
        <v>64</v>
      </c>
      <c r="P164" s="147" t="s">
        <v>65</v>
      </c>
      <c r="Q164" s="157" t="s">
        <v>163</v>
      </c>
      <c r="R164" s="25"/>
      <c r="S164" s="126"/>
      <c r="T164" s="61"/>
      <c r="U164" s="62"/>
      <c r="V164" s="63"/>
      <c r="W164" s="64"/>
      <c r="X164" s="128"/>
      <c r="Y164" s="129"/>
      <c r="Z164" s="128"/>
      <c r="AA164" s="63"/>
      <c r="AB164" s="69"/>
      <c r="AC164" s="67"/>
      <c r="AD164" s="68"/>
      <c r="AE164" s="68"/>
      <c r="AF164" s="64"/>
      <c r="AG164" s="64"/>
    </row>
    <row r="165" spans="1:33" s="26" customFormat="1" ht="272.45" customHeight="1" x14ac:dyDescent="0.35">
      <c r="A165" s="80">
        <v>141</v>
      </c>
      <c r="B165" s="151" t="s">
        <v>201</v>
      </c>
      <c r="C165" s="154" t="s">
        <v>114</v>
      </c>
      <c r="D165" s="155">
        <v>80101706</v>
      </c>
      <c r="E165" s="156" t="s">
        <v>356</v>
      </c>
      <c r="F165" s="155" t="s">
        <v>60</v>
      </c>
      <c r="G165" s="147">
        <v>1</v>
      </c>
      <c r="H165" s="147" t="s">
        <v>87</v>
      </c>
      <c r="I165" s="148">
        <v>11</v>
      </c>
      <c r="J165" s="149" t="s">
        <v>88</v>
      </c>
      <c r="K165" s="147" t="s">
        <v>96</v>
      </c>
      <c r="L165" s="147" t="s">
        <v>162</v>
      </c>
      <c r="M165" s="184">
        <v>82750000</v>
      </c>
      <c r="N165" s="185">
        <v>82750000</v>
      </c>
      <c r="O165" s="147" t="s">
        <v>64</v>
      </c>
      <c r="P165" s="147" t="s">
        <v>65</v>
      </c>
      <c r="Q165" s="157" t="s">
        <v>163</v>
      </c>
      <c r="R165" s="25"/>
      <c r="S165" s="126"/>
      <c r="T165" s="61"/>
      <c r="U165" s="62"/>
      <c r="V165" s="63"/>
      <c r="W165" s="64"/>
      <c r="X165" s="128"/>
      <c r="Y165" s="129"/>
      <c r="Z165" s="128"/>
      <c r="AA165" s="63"/>
      <c r="AB165" s="64"/>
      <c r="AC165" s="67"/>
      <c r="AD165" s="68"/>
      <c r="AE165" s="68"/>
      <c r="AF165" s="64"/>
      <c r="AG165" s="64"/>
    </row>
    <row r="166" spans="1:33" s="26" customFormat="1" ht="272.45" customHeight="1" x14ac:dyDescent="0.35">
      <c r="A166" s="80">
        <v>142</v>
      </c>
      <c r="B166" s="151" t="s">
        <v>201</v>
      </c>
      <c r="C166" s="154" t="s">
        <v>114</v>
      </c>
      <c r="D166" s="155">
        <v>80101706</v>
      </c>
      <c r="E166" s="156" t="s">
        <v>357</v>
      </c>
      <c r="F166" s="155" t="s">
        <v>60</v>
      </c>
      <c r="G166" s="147">
        <v>1</v>
      </c>
      <c r="H166" s="147" t="s">
        <v>87</v>
      </c>
      <c r="I166" s="148">
        <v>11</v>
      </c>
      <c r="J166" s="149" t="s">
        <v>88</v>
      </c>
      <c r="K166" s="147" t="s">
        <v>96</v>
      </c>
      <c r="L166" s="147" t="s">
        <v>162</v>
      </c>
      <c r="M166" s="184">
        <v>82750000</v>
      </c>
      <c r="N166" s="185">
        <v>82750000</v>
      </c>
      <c r="O166" s="147" t="s">
        <v>64</v>
      </c>
      <c r="P166" s="147" t="s">
        <v>65</v>
      </c>
      <c r="Q166" s="157" t="s">
        <v>163</v>
      </c>
      <c r="R166" s="25"/>
      <c r="S166" s="126"/>
      <c r="T166" s="61"/>
      <c r="U166" s="62"/>
      <c r="V166" s="63"/>
      <c r="W166" s="64"/>
      <c r="X166" s="128"/>
      <c r="Y166" s="129"/>
      <c r="Z166" s="128"/>
      <c r="AA166" s="63"/>
      <c r="AB166" s="64"/>
      <c r="AC166" s="63"/>
      <c r="AD166" s="62"/>
      <c r="AE166" s="62"/>
      <c r="AF166" s="64"/>
      <c r="AG166" s="64"/>
    </row>
    <row r="167" spans="1:33" s="26" customFormat="1" ht="272.45" customHeight="1" x14ac:dyDescent="0.35">
      <c r="A167" s="80">
        <v>143</v>
      </c>
      <c r="B167" s="151" t="s">
        <v>201</v>
      </c>
      <c r="C167" s="154" t="s">
        <v>114</v>
      </c>
      <c r="D167" s="155">
        <v>80101706</v>
      </c>
      <c r="E167" s="156" t="s">
        <v>358</v>
      </c>
      <c r="F167" s="155" t="s">
        <v>60</v>
      </c>
      <c r="G167" s="147">
        <v>1</v>
      </c>
      <c r="H167" s="147" t="s">
        <v>87</v>
      </c>
      <c r="I167" s="148">
        <v>11</v>
      </c>
      <c r="J167" s="149" t="s">
        <v>88</v>
      </c>
      <c r="K167" s="147" t="s">
        <v>96</v>
      </c>
      <c r="L167" s="147" t="s">
        <v>162</v>
      </c>
      <c r="M167" s="184">
        <v>82750000</v>
      </c>
      <c r="N167" s="185">
        <v>82750000</v>
      </c>
      <c r="O167" s="147" t="s">
        <v>64</v>
      </c>
      <c r="P167" s="147" t="s">
        <v>65</v>
      </c>
      <c r="Q167" s="157" t="s">
        <v>163</v>
      </c>
      <c r="R167" s="25"/>
      <c r="S167" s="126"/>
      <c r="T167" s="61"/>
      <c r="U167" s="62"/>
      <c r="V167" s="63"/>
      <c r="W167" s="64"/>
      <c r="X167" s="128"/>
      <c r="Y167" s="129"/>
      <c r="Z167" s="128"/>
      <c r="AA167" s="63"/>
      <c r="AB167" s="69"/>
      <c r="AC167" s="67"/>
      <c r="AD167" s="68"/>
      <c r="AE167" s="68"/>
      <c r="AF167" s="64"/>
      <c r="AG167" s="64"/>
    </row>
    <row r="168" spans="1:33" s="26" customFormat="1" ht="272.45" customHeight="1" x14ac:dyDescent="0.35">
      <c r="A168" s="80">
        <v>144</v>
      </c>
      <c r="B168" s="151" t="s">
        <v>181</v>
      </c>
      <c r="C168" s="154" t="s">
        <v>114</v>
      </c>
      <c r="D168" s="155">
        <v>80101706</v>
      </c>
      <c r="E168" s="156" t="s">
        <v>359</v>
      </c>
      <c r="F168" s="155" t="s">
        <v>60</v>
      </c>
      <c r="G168" s="147">
        <v>1</v>
      </c>
      <c r="H168" s="147" t="s">
        <v>87</v>
      </c>
      <c r="I168" s="148">
        <v>11.3</v>
      </c>
      <c r="J168" s="149" t="s">
        <v>88</v>
      </c>
      <c r="K168" s="147" t="s">
        <v>96</v>
      </c>
      <c r="L168" s="147" t="s">
        <v>178</v>
      </c>
      <c r="M168" s="184">
        <v>77215424</v>
      </c>
      <c r="N168" s="185">
        <v>77215424</v>
      </c>
      <c r="O168" s="147" t="s">
        <v>64</v>
      </c>
      <c r="P168" s="147" t="s">
        <v>65</v>
      </c>
      <c r="Q168" s="157" t="s">
        <v>163</v>
      </c>
      <c r="R168" s="25"/>
      <c r="S168" s="126"/>
      <c r="T168" s="61"/>
      <c r="U168" s="62"/>
      <c r="V168" s="63"/>
      <c r="W168" s="64"/>
      <c r="X168" s="128"/>
      <c r="Y168" s="129"/>
      <c r="Z168" s="128"/>
      <c r="AA168" s="63"/>
      <c r="AB168" s="69"/>
      <c r="AC168" s="67"/>
      <c r="AD168" s="68"/>
      <c r="AE168" s="68"/>
      <c r="AF168" s="64"/>
      <c r="AG168" s="64"/>
    </row>
    <row r="169" spans="1:33" s="31" customFormat="1" ht="272.45" customHeight="1" x14ac:dyDescent="0.35">
      <c r="A169" s="80">
        <v>145</v>
      </c>
      <c r="B169" s="151" t="s">
        <v>201</v>
      </c>
      <c r="C169" s="154" t="s">
        <v>114</v>
      </c>
      <c r="D169" s="155">
        <v>80101706</v>
      </c>
      <c r="E169" s="156" t="s">
        <v>360</v>
      </c>
      <c r="F169" s="155" t="s">
        <v>60</v>
      </c>
      <c r="G169" s="147">
        <v>1</v>
      </c>
      <c r="H169" s="147" t="s">
        <v>87</v>
      </c>
      <c r="I169" s="148">
        <v>11</v>
      </c>
      <c r="J169" s="149" t="s">
        <v>88</v>
      </c>
      <c r="K169" s="147" t="s">
        <v>96</v>
      </c>
      <c r="L169" s="147" t="s">
        <v>162</v>
      </c>
      <c r="M169" s="184">
        <v>71500000</v>
      </c>
      <c r="N169" s="185">
        <v>71500000</v>
      </c>
      <c r="O169" s="147" t="s">
        <v>64</v>
      </c>
      <c r="P169" s="147" t="s">
        <v>65</v>
      </c>
      <c r="Q169" s="157" t="s">
        <v>163</v>
      </c>
      <c r="R169" s="25"/>
      <c r="S169" s="126"/>
      <c r="T169" s="61"/>
      <c r="U169" s="62"/>
      <c r="V169" s="63"/>
      <c r="W169" s="64"/>
      <c r="X169" s="128"/>
      <c r="Y169" s="129"/>
      <c r="Z169" s="128"/>
      <c r="AA169" s="63"/>
      <c r="AB169" s="69"/>
      <c r="AC169" s="67"/>
      <c r="AD169" s="68"/>
      <c r="AE169" s="68"/>
      <c r="AF169" s="64"/>
      <c r="AG169" s="64"/>
    </row>
    <row r="170" spans="1:33" s="31" customFormat="1" ht="272.45" customHeight="1" x14ac:dyDescent="0.35">
      <c r="A170" s="80">
        <v>146</v>
      </c>
      <c r="B170" s="151" t="s">
        <v>179</v>
      </c>
      <c r="C170" s="154" t="s">
        <v>114</v>
      </c>
      <c r="D170" s="155">
        <v>80101706</v>
      </c>
      <c r="E170" s="156" t="s">
        <v>361</v>
      </c>
      <c r="F170" s="155" t="s">
        <v>60</v>
      </c>
      <c r="G170" s="147">
        <v>1</v>
      </c>
      <c r="H170" s="147" t="s">
        <v>87</v>
      </c>
      <c r="I170" s="148">
        <v>11</v>
      </c>
      <c r="J170" s="149" t="s">
        <v>88</v>
      </c>
      <c r="K170" s="147" t="s">
        <v>96</v>
      </c>
      <c r="L170" s="147" t="s">
        <v>178</v>
      </c>
      <c r="M170" s="184">
        <v>82250000</v>
      </c>
      <c r="N170" s="185">
        <v>82250000</v>
      </c>
      <c r="O170" s="147" t="s">
        <v>64</v>
      </c>
      <c r="P170" s="147" t="s">
        <v>65</v>
      </c>
      <c r="Q170" s="157" t="s">
        <v>163</v>
      </c>
      <c r="R170" s="25"/>
      <c r="S170" s="126"/>
      <c r="T170" s="61"/>
      <c r="U170" s="62"/>
      <c r="V170" s="63"/>
      <c r="W170" s="64"/>
      <c r="X170" s="128"/>
      <c r="Y170" s="129"/>
      <c r="Z170" s="128"/>
      <c r="AA170" s="63"/>
      <c r="AB170" s="69"/>
      <c r="AC170" s="67"/>
      <c r="AD170" s="68"/>
      <c r="AE170" s="68"/>
      <c r="AF170" s="64"/>
      <c r="AG170" s="64"/>
    </row>
    <row r="171" spans="1:33" s="31" customFormat="1" ht="272.45" customHeight="1" x14ac:dyDescent="0.35">
      <c r="A171" s="80">
        <v>147</v>
      </c>
      <c r="B171" s="151" t="s">
        <v>202</v>
      </c>
      <c r="C171" s="154" t="s">
        <v>114</v>
      </c>
      <c r="D171" s="155">
        <v>80101706</v>
      </c>
      <c r="E171" s="156" t="s">
        <v>362</v>
      </c>
      <c r="F171" s="155" t="s">
        <v>60</v>
      </c>
      <c r="G171" s="147">
        <v>1</v>
      </c>
      <c r="H171" s="147" t="s">
        <v>87</v>
      </c>
      <c r="I171" s="148">
        <v>11</v>
      </c>
      <c r="J171" s="149" t="s">
        <v>88</v>
      </c>
      <c r="K171" s="147" t="s">
        <v>96</v>
      </c>
      <c r="L171" s="147" t="s">
        <v>162</v>
      </c>
      <c r="M171" s="184">
        <v>55800155</v>
      </c>
      <c r="N171" s="185">
        <v>55800155</v>
      </c>
      <c r="O171" s="147" t="s">
        <v>64</v>
      </c>
      <c r="P171" s="147" t="s">
        <v>65</v>
      </c>
      <c r="Q171" s="157" t="s">
        <v>163</v>
      </c>
      <c r="R171" s="25"/>
      <c r="S171" s="126"/>
      <c r="T171" s="61"/>
      <c r="U171" s="62"/>
      <c r="V171" s="63"/>
      <c r="W171" s="64"/>
      <c r="X171" s="128"/>
      <c r="Y171" s="129"/>
      <c r="Z171" s="128"/>
      <c r="AA171" s="63"/>
      <c r="AB171" s="69"/>
      <c r="AC171" s="67"/>
      <c r="AD171" s="68"/>
      <c r="AE171" s="68"/>
      <c r="AF171" s="64"/>
      <c r="AG171" s="64"/>
    </row>
    <row r="172" spans="1:33" s="31" customFormat="1" ht="272.45" customHeight="1" x14ac:dyDescent="0.35">
      <c r="A172" s="80">
        <v>148</v>
      </c>
      <c r="B172" s="151" t="s">
        <v>201</v>
      </c>
      <c r="C172" s="154" t="s">
        <v>114</v>
      </c>
      <c r="D172" s="155">
        <v>80101706</v>
      </c>
      <c r="E172" s="156" t="s">
        <v>363</v>
      </c>
      <c r="F172" s="155" t="s">
        <v>60</v>
      </c>
      <c r="G172" s="147">
        <v>1</v>
      </c>
      <c r="H172" s="147" t="s">
        <v>87</v>
      </c>
      <c r="I172" s="148">
        <v>11</v>
      </c>
      <c r="J172" s="149" t="s">
        <v>88</v>
      </c>
      <c r="K172" s="147" t="s">
        <v>96</v>
      </c>
      <c r="L172" s="147" t="s">
        <v>162</v>
      </c>
      <c r="M172" s="184">
        <v>82250000</v>
      </c>
      <c r="N172" s="185">
        <v>82250000</v>
      </c>
      <c r="O172" s="147" t="s">
        <v>64</v>
      </c>
      <c r="P172" s="147" t="s">
        <v>65</v>
      </c>
      <c r="Q172" s="157" t="s">
        <v>163</v>
      </c>
      <c r="R172" s="25"/>
      <c r="S172" s="126"/>
      <c r="T172" s="61"/>
      <c r="U172" s="62"/>
      <c r="V172" s="63"/>
      <c r="W172" s="64"/>
      <c r="X172" s="128"/>
      <c r="Y172" s="129"/>
      <c r="Z172" s="128"/>
      <c r="AA172" s="63"/>
      <c r="AB172" s="69"/>
      <c r="AC172" s="67"/>
      <c r="AD172" s="68"/>
      <c r="AE172" s="68"/>
      <c r="AF172" s="64"/>
      <c r="AG172" s="64"/>
    </row>
    <row r="173" spans="1:33" s="31" customFormat="1" ht="272.45" customHeight="1" x14ac:dyDescent="0.35">
      <c r="A173" s="80">
        <v>149</v>
      </c>
      <c r="B173" s="151" t="s">
        <v>201</v>
      </c>
      <c r="C173" s="154" t="s">
        <v>114</v>
      </c>
      <c r="D173" s="155">
        <v>80101706</v>
      </c>
      <c r="E173" s="156" t="s">
        <v>364</v>
      </c>
      <c r="F173" s="155" t="s">
        <v>60</v>
      </c>
      <c r="G173" s="147">
        <v>1</v>
      </c>
      <c r="H173" s="147" t="s">
        <v>87</v>
      </c>
      <c r="I173" s="148">
        <v>11</v>
      </c>
      <c r="J173" s="149" t="s">
        <v>88</v>
      </c>
      <c r="K173" s="147" t="s">
        <v>96</v>
      </c>
      <c r="L173" s="147" t="s">
        <v>162</v>
      </c>
      <c r="M173" s="184">
        <v>36440917</v>
      </c>
      <c r="N173" s="185">
        <v>36440917</v>
      </c>
      <c r="O173" s="147" t="s">
        <v>64</v>
      </c>
      <c r="P173" s="147" t="s">
        <v>65</v>
      </c>
      <c r="Q173" s="157" t="s">
        <v>163</v>
      </c>
      <c r="R173" s="25"/>
      <c r="S173" s="126"/>
      <c r="T173" s="61"/>
      <c r="U173" s="62"/>
      <c r="V173" s="63"/>
      <c r="W173" s="64"/>
      <c r="X173" s="128"/>
      <c r="Y173" s="129"/>
      <c r="Z173" s="128"/>
      <c r="AA173" s="63"/>
      <c r="AB173" s="64"/>
      <c r="AC173" s="63"/>
      <c r="AD173" s="62"/>
      <c r="AE173" s="62"/>
      <c r="AF173" s="64"/>
      <c r="AG173" s="64"/>
    </row>
    <row r="174" spans="1:33" s="31" customFormat="1" ht="345.95" customHeight="1" x14ac:dyDescent="0.35">
      <c r="A174" s="80">
        <v>150</v>
      </c>
      <c r="B174" s="151" t="s">
        <v>201</v>
      </c>
      <c r="C174" s="154" t="s">
        <v>114</v>
      </c>
      <c r="D174" s="155">
        <v>80101706</v>
      </c>
      <c r="E174" s="156" t="s">
        <v>365</v>
      </c>
      <c r="F174" s="155" t="s">
        <v>60</v>
      </c>
      <c r="G174" s="147">
        <v>1</v>
      </c>
      <c r="H174" s="147" t="s">
        <v>87</v>
      </c>
      <c r="I174" s="148">
        <v>11</v>
      </c>
      <c r="J174" s="149" t="s">
        <v>88</v>
      </c>
      <c r="K174" s="147" t="s">
        <v>96</v>
      </c>
      <c r="L174" s="147" t="s">
        <v>162</v>
      </c>
      <c r="M174" s="184">
        <v>45551147</v>
      </c>
      <c r="N174" s="185">
        <v>45551147</v>
      </c>
      <c r="O174" s="147" t="s">
        <v>64</v>
      </c>
      <c r="P174" s="147" t="s">
        <v>65</v>
      </c>
      <c r="Q174" s="157" t="s">
        <v>163</v>
      </c>
      <c r="R174" s="25"/>
      <c r="S174" s="126"/>
      <c r="T174" s="61"/>
      <c r="U174" s="62"/>
      <c r="V174" s="63"/>
      <c r="W174" s="64"/>
      <c r="X174" s="128"/>
      <c r="Y174" s="129"/>
      <c r="Z174" s="128"/>
      <c r="AA174" s="63"/>
      <c r="AB174" s="64"/>
      <c r="AC174" s="63"/>
      <c r="AD174" s="62"/>
      <c r="AE174" s="62"/>
      <c r="AF174" s="64"/>
      <c r="AG174" s="64"/>
    </row>
    <row r="175" spans="1:33" s="31" customFormat="1" ht="363.6" customHeight="1" x14ac:dyDescent="0.35">
      <c r="A175" s="80">
        <v>151</v>
      </c>
      <c r="B175" s="151" t="s">
        <v>201</v>
      </c>
      <c r="C175" s="154" t="s">
        <v>114</v>
      </c>
      <c r="D175" s="155">
        <v>80101706</v>
      </c>
      <c r="E175" s="156" t="s">
        <v>366</v>
      </c>
      <c r="F175" s="155" t="s">
        <v>60</v>
      </c>
      <c r="G175" s="147">
        <v>1</v>
      </c>
      <c r="H175" s="147" t="s">
        <v>87</v>
      </c>
      <c r="I175" s="148">
        <v>11</v>
      </c>
      <c r="J175" s="149" t="s">
        <v>88</v>
      </c>
      <c r="K175" s="147" t="s">
        <v>96</v>
      </c>
      <c r="L175" s="147" t="s">
        <v>162</v>
      </c>
      <c r="M175" s="184">
        <v>67370146</v>
      </c>
      <c r="N175" s="185">
        <v>67370146</v>
      </c>
      <c r="O175" s="147" t="s">
        <v>64</v>
      </c>
      <c r="P175" s="147" t="s">
        <v>65</v>
      </c>
      <c r="Q175" s="157" t="s">
        <v>163</v>
      </c>
      <c r="R175" s="25"/>
      <c r="S175" s="126"/>
      <c r="T175" s="61"/>
      <c r="U175" s="62"/>
      <c r="V175" s="63"/>
      <c r="W175" s="64"/>
      <c r="X175" s="128"/>
      <c r="Y175" s="129"/>
      <c r="Z175" s="128"/>
      <c r="AA175" s="63"/>
      <c r="AB175" s="64"/>
      <c r="AC175" s="63"/>
      <c r="AD175" s="62"/>
      <c r="AE175" s="62"/>
      <c r="AF175" s="64"/>
      <c r="AG175" s="64"/>
    </row>
    <row r="176" spans="1:33" s="31" customFormat="1" ht="272.45" customHeight="1" x14ac:dyDescent="0.35">
      <c r="A176" s="80">
        <v>152</v>
      </c>
      <c r="B176" s="151" t="s">
        <v>201</v>
      </c>
      <c r="C176" s="154" t="s">
        <v>114</v>
      </c>
      <c r="D176" s="155">
        <v>80101706</v>
      </c>
      <c r="E176" s="156" t="s">
        <v>367</v>
      </c>
      <c r="F176" s="155" t="s">
        <v>60</v>
      </c>
      <c r="G176" s="147">
        <v>1</v>
      </c>
      <c r="H176" s="147" t="s">
        <v>87</v>
      </c>
      <c r="I176" s="148">
        <v>11</v>
      </c>
      <c r="J176" s="149" t="s">
        <v>88</v>
      </c>
      <c r="K176" s="147" t="s">
        <v>96</v>
      </c>
      <c r="L176" s="147" t="s">
        <v>162</v>
      </c>
      <c r="M176" s="184">
        <v>67370146</v>
      </c>
      <c r="N176" s="185">
        <v>67370146</v>
      </c>
      <c r="O176" s="147" t="s">
        <v>64</v>
      </c>
      <c r="P176" s="147" t="s">
        <v>65</v>
      </c>
      <c r="Q176" s="157" t="s">
        <v>163</v>
      </c>
      <c r="R176" s="25"/>
      <c r="S176" s="126"/>
      <c r="T176" s="61"/>
      <c r="U176" s="62"/>
      <c r="V176" s="63"/>
      <c r="W176" s="64"/>
      <c r="X176" s="128"/>
      <c r="Y176" s="129"/>
      <c r="Z176" s="128"/>
      <c r="AA176" s="63"/>
      <c r="AB176" s="64"/>
      <c r="AC176" s="63"/>
      <c r="AD176" s="62"/>
      <c r="AE176" s="62"/>
      <c r="AF176" s="64"/>
      <c r="AG176" s="64"/>
    </row>
    <row r="177" spans="1:33" s="31" customFormat="1" ht="272.45" customHeight="1" x14ac:dyDescent="0.35">
      <c r="A177" s="80">
        <v>153</v>
      </c>
      <c r="B177" s="151" t="s">
        <v>201</v>
      </c>
      <c r="C177" s="154" t="s">
        <v>114</v>
      </c>
      <c r="D177" s="155">
        <v>80101706</v>
      </c>
      <c r="E177" s="156" t="s">
        <v>368</v>
      </c>
      <c r="F177" s="155" t="s">
        <v>60</v>
      </c>
      <c r="G177" s="147">
        <v>1</v>
      </c>
      <c r="H177" s="147" t="s">
        <v>87</v>
      </c>
      <c r="I177" s="148">
        <v>11</v>
      </c>
      <c r="J177" s="149" t="s">
        <v>88</v>
      </c>
      <c r="K177" s="147" t="s">
        <v>96</v>
      </c>
      <c r="L177" s="147" t="s">
        <v>162</v>
      </c>
      <c r="M177" s="184">
        <v>67370146</v>
      </c>
      <c r="N177" s="185">
        <v>67370146</v>
      </c>
      <c r="O177" s="147" t="s">
        <v>64</v>
      </c>
      <c r="P177" s="147" t="s">
        <v>65</v>
      </c>
      <c r="Q177" s="157" t="s">
        <v>163</v>
      </c>
      <c r="R177" s="25"/>
      <c r="S177" s="126"/>
      <c r="T177" s="61"/>
      <c r="U177" s="62"/>
      <c r="V177" s="63"/>
      <c r="W177" s="64"/>
      <c r="X177" s="128"/>
      <c r="Y177" s="129"/>
      <c r="Z177" s="128"/>
      <c r="AA177" s="63"/>
      <c r="AB177" s="64"/>
      <c r="AC177" s="63"/>
      <c r="AD177" s="62"/>
      <c r="AE177" s="62"/>
      <c r="AF177" s="64"/>
      <c r="AG177" s="64"/>
    </row>
    <row r="178" spans="1:33" s="31" customFormat="1" ht="272.45" customHeight="1" x14ac:dyDescent="0.35">
      <c r="A178" s="80">
        <v>154</v>
      </c>
      <c r="B178" s="151" t="s">
        <v>201</v>
      </c>
      <c r="C178" s="154" t="s">
        <v>114</v>
      </c>
      <c r="D178" s="155">
        <v>80101706</v>
      </c>
      <c r="E178" s="156" t="s">
        <v>369</v>
      </c>
      <c r="F178" s="155" t="s">
        <v>60</v>
      </c>
      <c r="G178" s="147">
        <v>1</v>
      </c>
      <c r="H178" s="147" t="s">
        <v>87</v>
      </c>
      <c r="I178" s="148">
        <v>11</v>
      </c>
      <c r="J178" s="149" t="s">
        <v>88</v>
      </c>
      <c r="K178" s="147" t="s">
        <v>96</v>
      </c>
      <c r="L178" s="147" t="s">
        <v>162</v>
      </c>
      <c r="M178" s="184">
        <v>67370146</v>
      </c>
      <c r="N178" s="185">
        <v>67370146</v>
      </c>
      <c r="O178" s="147" t="s">
        <v>64</v>
      </c>
      <c r="P178" s="147" t="s">
        <v>65</v>
      </c>
      <c r="Q178" s="157" t="s">
        <v>163</v>
      </c>
      <c r="R178" s="25"/>
      <c r="S178" s="126"/>
      <c r="T178" s="61"/>
      <c r="U178" s="62"/>
      <c r="V178" s="63"/>
      <c r="W178" s="64"/>
      <c r="X178" s="128"/>
      <c r="Y178" s="129"/>
      <c r="Z178" s="128"/>
      <c r="AA178" s="63"/>
      <c r="AB178" s="64"/>
      <c r="AC178" s="63"/>
      <c r="AD178" s="62"/>
      <c r="AE178" s="62"/>
      <c r="AF178" s="64"/>
      <c r="AG178" s="64"/>
    </row>
    <row r="179" spans="1:33" s="31" customFormat="1" ht="272.45" customHeight="1" x14ac:dyDescent="0.35">
      <c r="A179" s="80">
        <v>155</v>
      </c>
      <c r="B179" s="151" t="s">
        <v>201</v>
      </c>
      <c r="C179" s="154" t="s">
        <v>114</v>
      </c>
      <c r="D179" s="155">
        <v>80101706</v>
      </c>
      <c r="E179" s="156" t="s">
        <v>370</v>
      </c>
      <c r="F179" s="155" t="s">
        <v>60</v>
      </c>
      <c r="G179" s="147">
        <v>1</v>
      </c>
      <c r="H179" s="147" t="s">
        <v>87</v>
      </c>
      <c r="I179" s="148">
        <v>11</v>
      </c>
      <c r="J179" s="149" t="s">
        <v>88</v>
      </c>
      <c r="K179" s="147" t="s">
        <v>96</v>
      </c>
      <c r="L179" s="147" t="s">
        <v>162</v>
      </c>
      <c r="M179" s="184">
        <v>67370146</v>
      </c>
      <c r="N179" s="185">
        <v>67370146</v>
      </c>
      <c r="O179" s="147" t="s">
        <v>64</v>
      </c>
      <c r="P179" s="147" t="s">
        <v>65</v>
      </c>
      <c r="Q179" s="157" t="s">
        <v>163</v>
      </c>
      <c r="R179" s="25"/>
      <c r="S179" s="126"/>
      <c r="T179" s="61"/>
      <c r="U179" s="127"/>
      <c r="V179" s="63"/>
      <c r="W179" s="64"/>
      <c r="X179" s="128"/>
      <c r="Y179" s="129"/>
      <c r="Z179" s="128"/>
      <c r="AA179" s="63"/>
      <c r="AB179" s="69"/>
      <c r="AC179" s="67"/>
      <c r="AD179" s="68"/>
      <c r="AE179" s="68"/>
      <c r="AF179" s="64"/>
      <c r="AG179" s="64"/>
    </row>
    <row r="180" spans="1:33" s="31" customFormat="1" ht="193.5" customHeight="1" x14ac:dyDescent="0.35">
      <c r="A180" s="80">
        <v>156</v>
      </c>
      <c r="B180" s="151" t="s">
        <v>201</v>
      </c>
      <c r="C180" s="154" t="s">
        <v>114</v>
      </c>
      <c r="D180" s="155">
        <v>80101706</v>
      </c>
      <c r="E180" s="156" t="s">
        <v>371</v>
      </c>
      <c r="F180" s="155" t="s">
        <v>60</v>
      </c>
      <c r="G180" s="147">
        <v>1</v>
      </c>
      <c r="H180" s="147" t="s">
        <v>87</v>
      </c>
      <c r="I180" s="148">
        <v>11</v>
      </c>
      <c r="J180" s="149" t="s">
        <v>88</v>
      </c>
      <c r="K180" s="147" t="s">
        <v>96</v>
      </c>
      <c r="L180" s="147" t="s">
        <v>162</v>
      </c>
      <c r="M180" s="184">
        <v>67370146</v>
      </c>
      <c r="N180" s="185">
        <v>67370146</v>
      </c>
      <c r="O180" s="147" t="s">
        <v>64</v>
      </c>
      <c r="P180" s="147" t="s">
        <v>65</v>
      </c>
      <c r="Q180" s="157" t="s">
        <v>163</v>
      </c>
      <c r="R180" s="25"/>
      <c r="S180" s="126"/>
      <c r="T180" s="61"/>
      <c r="U180" s="62"/>
      <c r="V180" s="63"/>
      <c r="W180" s="64"/>
      <c r="X180" s="128"/>
      <c r="Y180" s="129"/>
      <c r="Z180" s="128"/>
      <c r="AA180" s="63"/>
      <c r="AB180" s="64"/>
      <c r="AC180" s="63"/>
      <c r="AD180" s="62"/>
      <c r="AE180" s="62"/>
      <c r="AF180" s="145"/>
      <c r="AG180" s="64"/>
    </row>
    <row r="181" spans="1:33" s="31" customFormat="1" ht="165.95" customHeight="1" x14ac:dyDescent="0.35">
      <c r="A181" s="80">
        <v>157</v>
      </c>
      <c r="B181" s="151" t="s">
        <v>201</v>
      </c>
      <c r="C181" s="154" t="s">
        <v>114</v>
      </c>
      <c r="D181" s="155">
        <v>80101706</v>
      </c>
      <c r="E181" s="156" t="s">
        <v>372</v>
      </c>
      <c r="F181" s="155" t="s">
        <v>60</v>
      </c>
      <c r="G181" s="147">
        <v>1</v>
      </c>
      <c r="H181" s="147" t="s">
        <v>87</v>
      </c>
      <c r="I181" s="148">
        <v>11</v>
      </c>
      <c r="J181" s="149" t="s">
        <v>88</v>
      </c>
      <c r="K181" s="147" t="s">
        <v>96</v>
      </c>
      <c r="L181" s="147" t="s">
        <v>162</v>
      </c>
      <c r="M181" s="184">
        <v>67370146</v>
      </c>
      <c r="N181" s="185">
        <v>67370146</v>
      </c>
      <c r="O181" s="147" t="s">
        <v>64</v>
      </c>
      <c r="P181" s="147" t="s">
        <v>65</v>
      </c>
      <c r="Q181" s="157" t="s">
        <v>163</v>
      </c>
      <c r="R181" s="25"/>
      <c r="S181" s="126"/>
      <c r="T181" s="61"/>
      <c r="U181" s="62"/>
      <c r="V181" s="63"/>
      <c r="W181" s="64"/>
      <c r="X181" s="128"/>
      <c r="Y181" s="129"/>
      <c r="Z181" s="128"/>
      <c r="AA181" s="63"/>
      <c r="AB181" s="69"/>
      <c r="AC181" s="67"/>
      <c r="AD181" s="68"/>
      <c r="AE181" s="68"/>
      <c r="AF181" s="69"/>
      <c r="AG181" s="69"/>
    </row>
    <row r="182" spans="1:33" s="31" customFormat="1" ht="165.95" customHeight="1" x14ac:dyDescent="0.35">
      <c r="A182" s="80">
        <v>158</v>
      </c>
      <c r="B182" s="151" t="s">
        <v>201</v>
      </c>
      <c r="C182" s="154" t="s">
        <v>114</v>
      </c>
      <c r="D182" s="155">
        <v>80101706</v>
      </c>
      <c r="E182" s="156" t="s">
        <v>373</v>
      </c>
      <c r="F182" s="155" t="s">
        <v>60</v>
      </c>
      <c r="G182" s="147">
        <v>1</v>
      </c>
      <c r="H182" s="147" t="s">
        <v>87</v>
      </c>
      <c r="I182" s="148">
        <v>11</v>
      </c>
      <c r="J182" s="149" t="s">
        <v>88</v>
      </c>
      <c r="K182" s="147" t="s">
        <v>96</v>
      </c>
      <c r="L182" s="147" t="s">
        <v>162</v>
      </c>
      <c r="M182" s="184">
        <v>67370146</v>
      </c>
      <c r="N182" s="185">
        <v>67370146</v>
      </c>
      <c r="O182" s="147" t="s">
        <v>64</v>
      </c>
      <c r="P182" s="147" t="s">
        <v>65</v>
      </c>
      <c r="Q182" s="157" t="s">
        <v>163</v>
      </c>
      <c r="R182" s="25"/>
      <c r="S182" s="126"/>
      <c r="T182" s="61"/>
      <c r="U182" s="127"/>
      <c r="V182" s="63"/>
      <c r="W182" s="64"/>
      <c r="X182" s="128"/>
      <c r="Y182" s="129"/>
      <c r="Z182" s="128"/>
      <c r="AA182" s="63"/>
      <c r="AB182" s="64"/>
      <c r="AC182" s="63"/>
      <c r="AD182" s="62"/>
      <c r="AE182" s="62"/>
      <c r="AF182" s="64"/>
      <c r="AG182" s="64"/>
    </row>
    <row r="183" spans="1:33" s="31" customFormat="1" ht="141" customHeight="1" x14ac:dyDescent="0.35">
      <c r="A183" s="80">
        <v>159</v>
      </c>
      <c r="B183" s="151" t="s">
        <v>201</v>
      </c>
      <c r="C183" s="154" t="s">
        <v>114</v>
      </c>
      <c r="D183" s="155">
        <v>80101706</v>
      </c>
      <c r="E183" s="156" t="s">
        <v>374</v>
      </c>
      <c r="F183" s="155" t="s">
        <v>60</v>
      </c>
      <c r="G183" s="147">
        <v>1</v>
      </c>
      <c r="H183" s="147" t="s">
        <v>87</v>
      </c>
      <c r="I183" s="148">
        <v>11</v>
      </c>
      <c r="J183" s="149" t="s">
        <v>88</v>
      </c>
      <c r="K183" s="147" t="s">
        <v>96</v>
      </c>
      <c r="L183" s="147" t="s">
        <v>162</v>
      </c>
      <c r="M183" s="184">
        <v>67370146</v>
      </c>
      <c r="N183" s="185">
        <v>67370146</v>
      </c>
      <c r="O183" s="147" t="s">
        <v>64</v>
      </c>
      <c r="P183" s="147" t="s">
        <v>65</v>
      </c>
      <c r="Q183" s="157" t="s">
        <v>163</v>
      </c>
      <c r="R183" s="25"/>
      <c r="S183" s="126"/>
      <c r="T183" s="61"/>
      <c r="U183" s="62"/>
      <c r="V183" s="63"/>
      <c r="W183" s="64"/>
      <c r="X183" s="128"/>
      <c r="Y183" s="129"/>
      <c r="Z183" s="128"/>
      <c r="AA183" s="63"/>
      <c r="AB183" s="64"/>
      <c r="AC183" s="63"/>
      <c r="AD183" s="62"/>
      <c r="AE183" s="62"/>
      <c r="AF183" s="64"/>
      <c r="AG183" s="64"/>
    </row>
    <row r="184" spans="1:33" s="31" customFormat="1" ht="141" customHeight="1" x14ac:dyDescent="0.35">
      <c r="A184" s="80">
        <v>160</v>
      </c>
      <c r="B184" s="151" t="s">
        <v>203</v>
      </c>
      <c r="C184" s="154" t="s">
        <v>204</v>
      </c>
      <c r="D184" s="155">
        <v>80101706</v>
      </c>
      <c r="E184" s="156" t="s">
        <v>375</v>
      </c>
      <c r="F184" s="155" t="s">
        <v>60</v>
      </c>
      <c r="G184" s="147">
        <v>1</v>
      </c>
      <c r="H184" s="147" t="s">
        <v>87</v>
      </c>
      <c r="I184" s="148">
        <v>11.4</v>
      </c>
      <c r="J184" s="149" t="s">
        <v>88</v>
      </c>
      <c r="K184" s="147" t="s">
        <v>96</v>
      </c>
      <c r="L184" s="147" t="s">
        <v>178</v>
      </c>
      <c r="M184" s="184">
        <v>30274552</v>
      </c>
      <c r="N184" s="185">
        <v>30274552</v>
      </c>
      <c r="O184" s="147" t="s">
        <v>64</v>
      </c>
      <c r="P184" s="147" t="s">
        <v>65</v>
      </c>
      <c r="Q184" s="157" t="s">
        <v>205</v>
      </c>
      <c r="R184" s="25"/>
      <c r="S184" s="126"/>
      <c r="T184" s="61"/>
      <c r="U184" s="62"/>
      <c r="V184" s="63"/>
      <c r="W184" s="64"/>
      <c r="X184" s="128"/>
      <c r="Y184" s="129"/>
      <c r="Z184" s="128"/>
      <c r="AA184" s="63"/>
      <c r="AB184" s="64"/>
      <c r="AC184" s="63"/>
      <c r="AD184" s="62"/>
      <c r="AE184" s="62"/>
      <c r="AF184" s="64"/>
      <c r="AG184" s="64"/>
    </row>
    <row r="185" spans="1:33" s="56" customFormat="1" ht="171.6" customHeight="1" x14ac:dyDescent="0.35">
      <c r="A185" s="80">
        <v>161</v>
      </c>
      <c r="B185" s="151" t="s">
        <v>203</v>
      </c>
      <c r="C185" s="154" t="s">
        <v>204</v>
      </c>
      <c r="D185" s="155">
        <v>80101706</v>
      </c>
      <c r="E185" s="156" t="s">
        <v>376</v>
      </c>
      <c r="F185" s="155" t="s">
        <v>60</v>
      </c>
      <c r="G185" s="147">
        <v>1</v>
      </c>
      <c r="H185" s="147" t="s">
        <v>87</v>
      </c>
      <c r="I185" s="148">
        <v>11.4</v>
      </c>
      <c r="J185" s="149" t="s">
        <v>88</v>
      </c>
      <c r="K185" s="147" t="s">
        <v>96</v>
      </c>
      <c r="L185" s="147" t="s">
        <v>178</v>
      </c>
      <c r="M185" s="184">
        <v>30274552</v>
      </c>
      <c r="N185" s="185">
        <v>30274552</v>
      </c>
      <c r="O185" s="147" t="s">
        <v>64</v>
      </c>
      <c r="P185" s="147" t="s">
        <v>65</v>
      </c>
      <c r="Q185" s="157" t="s">
        <v>205</v>
      </c>
      <c r="R185" s="27"/>
      <c r="S185" s="126"/>
      <c r="T185" s="61"/>
      <c r="U185" s="127"/>
      <c r="V185" s="63"/>
      <c r="W185" s="64"/>
      <c r="X185" s="128"/>
      <c r="Y185" s="129"/>
      <c r="Z185" s="128"/>
      <c r="AA185" s="63"/>
      <c r="AB185" s="64"/>
      <c r="AC185" s="63"/>
      <c r="AD185" s="62"/>
      <c r="AE185" s="62"/>
      <c r="AF185" s="64"/>
      <c r="AG185" s="64"/>
    </row>
    <row r="186" spans="1:33" s="56" customFormat="1" ht="171.6" customHeight="1" x14ac:dyDescent="0.35">
      <c r="A186" s="80">
        <v>162</v>
      </c>
      <c r="B186" s="151" t="s">
        <v>203</v>
      </c>
      <c r="C186" s="154" t="s">
        <v>204</v>
      </c>
      <c r="D186" s="155">
        <v>80101706</v>
      </c>
      <c r="E186" s="156" t="s">
        <v>377</v>
      </c>
      <c r="F186" s="155" t="s">
        <v>60</v>
      </c>
      <c r="G186" s="147">
        <v>1</v>
      </c>
      <c r="H186" s="147" t="s">
        <v>87</v>
      </c>
      <c r="I186" s="148">
        <v>11.4</v>
      </c>
      <c r="J186" s="149" t="s">
        <v>88</v>
      </c>
      <c r="K186" s="147" t="s">
        <v>96</v>
      </c>
      <c r="L186" s="147" t="s">
        <v>178</v>
      </c>
      <c r="M186" s="184">
        <v>30274552</v>
      </c>
      <c r="N186" s="185">
        <v>30274552</v>
      </c>
      <c r="O186" s="147" t="s">
        <v>64</v>
      </c>
      <c r="P186" s="147" t="s">
        <v>65</v>
      </c>
      <c r="Q186" s="157" t="s">
        <v>205</v>
      </c>
      <c r="R186" s="27"/>
      <c r="S186" s="126"/>
      <c r="T186" s="61"/>
      <c r="U186" s="127"/>
      <c r="V186" s="63"/>
      <c r="W186" s="64"/>
      <c r="X186" s="128"/>
      <c r="Y186" s="129"/>
      <c r="Z186" s="128"/>
      <c r="AA186" s="63"/>
      <c r="AB186" s="64"/>
      <c r="AC186" s="63"/>
      <c r="AD186" s="62"/>
      <c r="AE186" s="62"/>
      <c r="AF186" s="64"/>
      <c r="AG186" s="64"/>
    </row>
    <row r="187" spans="1:33" s="31" customFormat="1" ht="171.6" customHeight="1" x14ac:dyDescent="0.35">
      <c r="A187" s="80">
        <v>163</v>
      </c>
      <c r="B187" s="151" t="s">
        <v>203</v>
      </c>
      <c r="C187" s="154" t="s">
        <v>204</v>
      </c>
      <c r="D187" s="155">
        <v>80101706</v>
      </c>
      <c r="E187" s="156" t="s">
        <v>378</v>
      </c>
      <c r="F187" s="155" t="s">
        <v>60</v>
      </c>
      <c r="G187" s="147">
        <v>1</v>
      </c>
      <c r="H187" s="147" t="s">
        <v>87</v>
      </c>
      <c r="I187" s="148">
        <v>11.2</v>
      </c>
      <c r="J187" s="149" t="s">
        <v>88</v>
      </c>
      <c r="K187" s="147" t="s">
        <v>96</v>
      </c>
      <c r="L187" s="147" t="s">
        <v>178</v>
      </c>
      <c r="M187" s="184">
        <v>72549764</v>
      </c>
      <c r="N187" s="185">
        <v>72549764</v>
      </c>
      <c r="O187" s="147" t="s">
        <v>64</v>
      </c>
      <c r="P187" s="147" t="s">
        <v>65</v>
      </c>
      <c r="Q187" s="157" t="s">
        <v>205</v>
      </c>
      <c r="R187" s="25"/>
      <c r="S187" s="126"/>
      <c r="T187" s="61"/>
      <c r="U187" s="62"/>
      <c r="V187" s="63"/>
      <c r="W187" s="64"/>
      <c r="X187" s="128"/>
      <c r="Y187" s="129"/>
      <c r="Z187" s="128"/>
      <c r="AA187" s="63"/>
      <c r="AB187" s="64"/>
      <c r="AC187" s="63"/>
      <c r="AD187" s="62"/>
      <c r="AE187" s="62"/>
      <c r="AF187" s="64"/>
      <c r="AG187" s="64"/>
    </row>
    <row r="188" spans="1:33" ht="302.45" customHeight="1" x14ac:dyDescent="0.35">
      <c r="A188" s="80">
        <v>164</v>
      </c>
      <c r="B188" s="151" t="s">
        <v>203</v>
      </c>
      <c r="C188" s="154" t="s">
        <v>204</v>
      </c>
      <c r="D188" s="155">
        <v>80101706</v>
      </c>
      <c r="E188" s="156" t="s">
        <v>379</v>
      </c>
      <c r="F188" s="155" t="s">
        <v>60</v>
      </c>
      <c r="G188" s="147">
        <v>1</v>
      </c>
      <c r="H188" s="147" t="s">
        <v>87</v>
      </c>
      <c r="I188" s="148">
        <v>11.2</v>
      </c>
      <c r="J188" s="149" t="s">
        <v>88</v>
      </c>
      <c r="K188" s="147" t="s">
        <v>96</v>
      </c>
      <c r="L188" s="147" t="s">
        <v>178</v>
      </c>
      <c r="M188" s="184">
        <v>37811400</v>
      </c>
      <c r="N188" s="185">
        <v>37811400</v>
      </c>
      <c r="O188" s="147" t="s">
        <v>64</v>
      </c>
      <c r="P188" s="147" t="s">
        <v>65</v>
      </c>
      <c r="Q188" s="157" t="s">
        <v>205</v>
      </c>
      <c r="S188" s="126"/>
      <c r="T188" s="61"/>
      <c r="U188" s="62"/>
      <c r="V188" s="63"/>
      <c r="W188" s="64"/>
      <c r="X188" s="128"/>
      <c r="Y188" s="129"/>
      <c r="Z188" s="128"/>
      <c r="AA188" s="63"/>
      <c r="AB188" s="64"/>
      <c r="AC188" s="63"/>
      <c r="AD188" s="62"/>
      <c r="AE188" s="62"/>
      <c r="AF188" s="64"/>
      <c r="AG188" s="64"/>
    </row>
    <row r="189" spans="1:33" ht="294.39999999999998" customHeight="1" x14ac:dyDescent="0.35">
      <c r="A189" s="80">
        <v>165</v>
      </c>
      <c r="B189" s="151" t="s">
        <v>203</v>
      </c>
      <c r="C189" s="154" t="s">
        <v>204</v>
      </c>
      <c r="D189" s="155">
        <v>80101706</v>
      </c>
      <c r="E189" s="156" t="s">
        <v>380</v>
      </c>
      <c r="F189" s="155" t="s">
        <v>60</v>
      </c>
      <c r="G189" s="147">
        <v>1</v>
      </c>
      <c r="H189" s="147" t="s">
        <v>87</v>
      </c>
      <c r="I189" s="148">
        <v>11.5</v>
      </c>
      <c r="J189" s="149" t="s">
        <v>88</v>
      </c>
      <c r="K189" s="147" t="s">
        <v>96</v>
      </c>
      <c r="L189" s="147" t="s">
        <v>178</v>
      </c>
      <c r="M189" s="184">
        <v>22468484</v>
      </c>
      <c r="N189" s="185">
        <v>22468484</v>
      </c>
      <c r="O189" s="147" t="s">
        <v>64</v>
      </c>
      <c r="P189" s="147" t="s">
        <v>65</v>
      </c>
      <c r="Q189" s="157" t="s">
        <v>205</v>
      </c>
      <c r="S189" s="126"/>
      <c r="T189" s="61"/>
      <c r="U189" s="62"/>
      <c r="V189" s="63"/>
      <c r="W189" s="64"/>
      <c r="X189" s="128"/>
      <c r="Y189" s="129"/>
      <c r="Z189" s="128"/>
      <c r="AA189" s="67"/>
      <c r="AB189" s="69"/>
      <c r="AC189" s="67"/>
      <c r="AD189" s="68"/>
      <c r="AE189" s="68"/>
      <c r="AF189" s="69"/>
      <c r="AG189" s="69"/>
    </row>
    <row r="190" spans="1:33" s="31" customFormat="1" ht="157.35" customHeight="1" x14ac:dyDescent="0.35">
      <c r="A190" s="80">
        <v>166</v>
      </c>
      <c r="B190" s="151" t="s">
        <v>203</v>
      </c>
      <c r="C190" s="154" t="s">
        <v>204</v>
      </c>
      <c r="D190" s="155">
        <v>80101706</v>
      </c>
      <c r="E190" s="156" t="s">
        <v>381</v>
      </c>
      <c r="F190" s="155" t="s">
        <v>60</v>
      </c>
      <c r="G190" s="147">
        <v>1</v>
      </c>
      <c r="H190" s="147" t="s">
        <v>87</v>
      </c>
      <c r="I190" s="148">
        <v>11.5</v>
      </c>
      <c r="J190" s="149" t="s">
        <v>88</v>
      </c>
      <c r="K190" s="147" t="s">
        <v>96</v>
      </c>
      <c r="L190" s="147" t="s">
        <v>178</v>
      </c>
      <c r="M190" s="184">
        <v>113085817</v>
      </c>
      <c r="N190" s="185">
        <v>113085817</v>
      </c>
      <c r="O190" s="147" t="s">
        <v>64</v>
      </c>
      <c r="P190" s="147" t="s">
        <v>65</v>
      </c>
      <c r="Q190" s="157" t="s">
        <v>205</v>
      </c>
      <c r="R190" s="25"/>
      <c r="S190" s="126"/>
      <c r="T190" s="61"/>
      <c r="U190" s="127"/>
      <c r="V190" s="63"/>
      <c r="W190" s="64"/>
      <c r="X190" s="128"/>
      <c r="Y190" s="129"/>
      <c r="Z190" s="128"/>
      <c r="AA190" s="63"/>
      <c r="AB190" s="64"/>
      <c r="AC190" s="63"/>
      <c r="AD190" s="68"/>
      <c r="AE190" s="68"/>
      <c r="AF190" s="64"/>
      <c r="AG190" s="64"/>
    </row>
    <row r="191" spans="1:33" s="31" customFormat="1" ht="157.35" customHeight="1" x14ac:dyDescent="0.35">
      <c r="A191" s="80">
        <v>167</v>
      </c>
      <c r="B191" s="151" t="s">
        <v>203</v>
      </c>
      <c r="C191" s="154" t="s">
        <v>204</v>
      </c>
      <c r="D191" s="155">
        <v>80101706</v>
      </c>
      <c r="E191" s="156" t="s">
        <v>382</v>
      </c>
      <c r="F191" s="155" t="s">
        <v>60</v>
      </c>
      <c r="G191" s="147">
        <v>1</v>
      </c>
      <c r="H191" s="147" t="s">
        <v>87</v>
      </c>
      <c r="I191" s="148">
        <v>11.3</v>
      </c>
      <c r="J191" s="149" t="s">
        <v>88</v>
      </c>
      <c r="K191" s="147" t="s">
        <v>96</v>
      </c>
      <c r="L191" s="147" t="s">
        <v>178</v>
      </c>
      <c r="M191" s="184">
        <v>72765046</v>
      </c>
      <c r="N191" s="185">
        <v>72765046</v>
      </c>
      <c r="O191" s="147" t="s">
        <v>64</v>
      </c>
      <c r="P191" s="147" t="s">
        <v>65</v>
      </c>
      <c r="Q191" s="157" t="s">
        <v>205</v>
      </c>
      <c r="R191" s="25"/>
      <c r="S191" s="126"/>
      <c r="T191" s="61"/>
      <c r="U191" s="62"/>
      <c r="V191" s="63"/>
      <c r="W191" s="64"/>
      <c r="X191" s="128"/>
      <c r="Y191" s="129"/>
      <c r="Z191" s="128"/>
      <c r="AA191" s="63"/>
      <c r="AB191" s="64"/>
      <c r="AC191" s="63"/>
      <c r="AD191" s="62"/>
      <c r="AE191" s="62"/>
      <c r="AF191" s="64"/>
      <c r="AG191" s="64"/>
    </row>
    <row r="192" spans="1:33" s="31" customFormat="1" ht="157.35" customHeight="1" x14ac:dyDescent="0.35">
      <c r="A192" s="80">
        <v>168</v>
      </c>
      <c r="B192" s="151" t="s">
        <v>203</v>
      </c>
      <c r="C192" s="154" t="s">
        <v>204</v>
      </c>
      <c r="D192" s="155">
        <v>80101706</v>
      </c>
      <c r="E192" s="156" t="s">
        <v>383</v>
      </c>
      <c r="F192" s="155" t="s">
        <v>60</v>
      </c>
      <c r="G192" s="147">
        <v>1</v>
      </c>
      <c r="H192" s="147" t="s">
        <v>87</v>
      </c>
      <c r="I192" s="148">
        <v>11.5</v>
      </c>
      <c r="J192" s="149" t="s">
        <v>88</v>
      </c>
      <c r="K192" s="147" t="s">
        <v>96</v>
      </c>
      <c r="L192" s="147" t="s">
        <v>178</v>
      </c>
      <c r="M192" s="184">
        <v>59488195</v>
      </c>
      <c r="N192" s="185">
        <v>59488195</v>
      </c>
      <c r="O192" s="147" t="s">
        <v>64</v>
      </c>
      <c r="P192" s="147" t="s">
        <v>65</v>
      </c>
      <c r="Q192" s="157" t="s">
        <v>205</v>
      </c>
      <c r="R192" s="25"/>
      <c r="S192" s="126"/>
      <c r="T192" s="61"/>
      <c r="U192" s="127"/>
      <c r="V192" s="63"/>
      <c r="W192" s="64"/>
      <c r="X192" s="128"/>
      <c r="Y192" s="129"/>
      <c r="Z192" s="128"/>
      <c r="AA192" s="63"/>
      <c r="AB192" s="64"/>
      <c r="AC192" s="63"/>
      <c r="AD192" s="62"/>
      <c r="AE192" s="62"/>
      <c r="AF192" s="64"/>
      <c r="AG192" s="64"/>
    </row>
    <row r="193" spans="1:34" s="31" customFormat="1" ht="157.35" customHeight="1" x14ac:dyDescent="0.35">
      <c r="A193" s="80">
        <v>169</v>
      </c>
      <c r="B193" s="151" t="s">
        <v>203</v>
      </c>
      <c r="C193" s="154" t="s">
        <v>204</v>
      </c>
      <c r="D193" s="155">
        <v>80101706</v>
      </c>
      <c r="E193" s="156" t="s">
        <v>384</v>
      </c>
      <c r="F193" s="155" t="s">
        <v>60</v>
      </c>
      <c r="G193" s="147">
        <v>1</v>
      </c>
      <c r="H193" s="147" t="s">
        <v>87</v>
      </c>
      <c r="I193" s="148">
        <v>11.3</v>
      </c>
      <c r="J193" s="149" t="s">
        <v>88</v>
      </c>
      <c r="K193" s="147" t="s">
        <v>96</v>
      </c>
      <c r="L193" s="147" t="s">
        <v>178</v>
      </c>
      <c r="M193" s="184">
        <v>72765046</v>
      </c>
      <c r="N193" s="185">
        <v>72765046</v>
      </c>
      <c r="O193" s="147" t="s">
        <v>64</v>
      </c>
      <c r="P193" s="147" t="s">
        <v>65</v>
      </c>
      <c r="Q193" s="157" t="s">
        <v>205</v>
      </c>
      <c r="R193" s="25"/>
      <c r="S193" s="126"/>
      <c r="T193" s="61"/>
      <c r="U193" s="127"/>
      <c r="V193" s="63"/>
      <c r="W193" s="64"/>
      <c r="X193" s="128"/>
      <c r="Y193" s="129"/>
      <c r="Z193" s="128"/>
      <c r="AA193" s="67"/>
      <c r="AB193" s="69"/>
      <c r="AC193" s="67"/>
      <c r="AD193" s="68"/>
      <c r="AE193" s="68"/>
      <c r="AF193" s="69"/>
      <c r="AG193" s="69"/>
    </row>
    <row r="194" spans="1:34" s="31" customFormat="1" ht="157.35" customHeight="1" x14ac:dyDescent="0.35">
      <c r="A194" s="80">
        <v>170</v>
      </c>
      <c r="B194" s="151" t="s">
        <v>203</v>
      </c>
      <c r="C194" s="154" t="s">
        <v>204</v>
      </c>
      <c r="D194" s="155">
        <v>80101706</v>
      </c>
      <c r="E194" s="156" t="s">
        <v>385</v>
      </c>
      <c r="F194" s="155" t="s">
        <v>60</v>
      </c>
      <c r="G194" s="147">
        <v>1</v>
      </c>
      <c r="H194" s="147" t="s">
        <v>87</v>
      </c>
      <c r="I194" s="148">
        <v>11.3</v>
      </c>
      <c r="J194" s="149" t="s">
        <v>88</v>
      </c>
      <c r="K194" s="147" t="s">
        <v>96</v>
      </c>
      <c r="L194" s="147" t="s">
        <v>178</v>
      </c>
      <c r="M194" s="184">
        <v>59069799</v>
      </c>
      <c r="N194" s="185">
        <v>59069799</v>
      </c>
      <c r="O194" s="147" t="s">
        <v>64</v>
      </c>
      <c r="P194" s="147" t="s">
        <v>65</v>
      </c>
      <c r="Q194" s="157" t="s">
        <v>205</v>
      </c>
      <c r="R194" s="25"/>
      <c r="S194" s="126"/>
      <c r="T194" s="61"/>
      <c r="U194" s="127"/>
      <c r="V194" s="63"/>
      <c r="W194" s="64"/>
      <c r="X194" s="128"/>
      <c r="Y194" s="129"/>
      <c r="Z194" s="128"/>
      <c r="AA194" s="67"/>
      <c r="AB194" s="69"/>
      <c r="AC194" s="67"/>
      <c r="AD194" s="68"/>
      <c r="AE194" s="68"/>
      <c r="AF194" s="69"/>
      <c r="AG194" s="69"/>
    </row>
    <row r="195" spans="1:34" s="31" customFormat="1" ht="157.35" customHeight="1" x14ac:dyDescent="0.35">
      <c r="A195" s="80">
        <v>171</v>
      </c>
      <c r="B195" s="151" t="s">
        <v>203</v>
      </c>
      <c r="C195" s="154" t="s">
        <v>204</v>
      </c>
      <c r="D195" s="155">
        <v>80101706</v>
      </c>
      <c r="E195" s="156" t="s">
        <v>386</v>
      </c>
      <c r="F195" s="155" t="s">
        <v>60</v>
      </c>
      <c r="G195" s="147">
        <v>1</v>
      </c>
      <c r="H195" s="147" t="s">
        <v>87</v>
      </c>
      <c r="I195" s="148">
        <v>11.2</v>
      </c>
      <c r="J195" s="149" t="s">
        <v>88</v>
      </c>
      <c r="K195" s="147" t="s">
        <v>96</v>
      </c>
      <c r="L195" s="147" t="s">
        <v>178</v>
      </c>
      <c r="M195" s="184">
        <v>22011276</v>
      </c>
      <c r="N195" s="185">
        <v>22011276</v>
      </c>
      <c r="O195" s="147" t="s">
        <v>64</v>
      </c>
      <c r="P195" s="147" t="s">
        <v>65</v>
      </c>
      <c r="Q195" s="157" t="s">
        <v>205</v>
      </c>
      <c r="R195" s="25"/>
      <c r="S195" s="126"/>
      <c r="T195" s="61"/>
      <c r="U195" s="127"/>
      <c r="V195" s="63"/>
      <c r="W195" s="64"/>
      <c r="X195" s="128"/>
      <c r="Y195" s="129"/>
      <c r="Z195" s="128"/>
      <c r="AA195" s="67"/>
      <c r="AB195" s="69"/>
      <c r="AC195" s="67"/>
      <c r="AD195" s="68"/>
      <c r="AE195" s="68"/>
      <c r="AF195" s="69"/>
      <c r="AG195" s="69"/>
    </row>
    <row r="196" spans="1:34" s="31" customFormat="1" ht="157.35" customHeight="1" x14ac:dyDescent="0.35">
      <c r="A196" s="80">
        <v>172</v>
      </c>
      <c r="B196" s="151" t="s">
        <v>203</v>
      </c>
      <c r="C196" s="154" t="s">
        <v>204</v>
      </c>
      <c r="D196" s="155">
        <v>80101706</v>
      </c>
      <c r="E196" s="156" t="s">
        <v>387</v>
      </c>
      <c r="F196" s="155" t="s">
        <v>60</v>
      </c>
      <c r="G196" s="147">
        <v>1</v>
      </c>
      <c r="H196" s="147" t="s">
        <v>87</v>
      </c>
      <c r="I196" s="148">
        <v>11.2</v>
      </c>
      <c r="J196" s="149" t="s">
        <v>88</v>
      </c>
      <c r="K196" s="147" t="s">
        <v>96</v>
      </c>
      <c r="L196" s="147" t="s">
        <v>178</v>
      </c>
      <c r="M196" s="184">
        <v>21579683</v>
      </c>
      <c r="N196" s="185">
        <v>21579683</v>
      </c>
      <c r="O196" s="147" t="s">
        <v>64</v>
      </c>
      <c r="P196" s="147" t="s">
        <v>65</v>
      </c>
      <c r="Q196" s="157" t="s">
        <v>205</v>
      </c>
      <c r="R196" s="25"/>
      <c r="S196" s="126"/>
      <c r="T196" s="61"/>
      <c r="U196" s="127"/>
      <c r="V196" s="63"/>
      <c r="W196" s="64"/>
      <c r="X196" s="128"/>
      <c r="Y196" s="129"/>
      <c r="Z196" s="128"/>
      <c r="AA196" s="63"/>
      <c r="AB196" s="64"/>
      <c r="AC196" s="63"/>
      <c r="AD196" s="62"/>
      <c r="AE196" s="62"/>
      <c r="AF196" s="64"/>
      <c r="AG196" s="64"/>
    </row>
    <row r="197" spans="1:34" s="31" customFormat="1" ht="157.35" customHeight="1" x14ac:dyDescent="0.35">
      <c r="A197" s="80">
        <v>173</v>
      </c>
      <c r="B197" s="151" t="s">
        <v>180</v>
      </c>
      <c r="C197" s="154" t="s">
        <v>206</v>
      </c>
      <c r="D197" s="155">
        <v>80101706</v>
      </c>
      <c r="E197" s="156" t="s">
        <v>388</v>
      </c>
      <c r="F197" s="155" t="s">
        <v>60</v>
      </c>
      <c r="G197" s="147">
        <v>1</v>
      </c>
      <c r="H197" s="147" t="s">
        <v>87</v>
      </c>
      <c r="I197" s="148">
        <v>11.2</v>
      </c>
      <c r="J197" s="149" t="s">
        <v>88</v>
      </c>
      <c r="K197" s="147" t="s">
        <v>96</v>
      </c>
      <c r="L197" s="147" t="s">
        <v>162</v>
      </c>
      <c r="M197" s="184">
        <v>29833232</v>
      </c>
      <c r="N197" s="185">
        <v>29833232</v>
      </c>
      <c r="O197" s="147" t="s">
        <v>64</v>
      </c>
      <c r="P197" s="147" t="s">
        <v>65</v>
      </c>
      <c r="Q197" s="157" t="s">
        <v>207</v>
      </c>
      <c r="R197" s="25"/>
      <c r="S197" s="126"/>
      <c r="T197" s="61"/>
      <c r="U197" s="127"/>
      <c r="V197" s="63"/>
      <c r="W197" s="64"/>
      <c r="X197" s="128"/>
      <c r="Y197" s="129"/>
      <c r="Z197" s="128"/>
      <c r="AA197" s="63"/>
      <c r="AB197" s="64"/>
      <c r="AC197" s="63"/>
      <c r="AD197" s="68"/>
      <c r="AE197" s="68"/>
      <c r="AF197" s="64"/>
      <c r="AG197" s="64"/>
    </row>
    <row r="198" spans="1:34" s="31" customFormat="1" ht="157.35" customHeight="1" x14ac:dyDescent="0.35">
      <c r="A198" s="80">
        <v>174</v>
      </c>
      <c r="B198" s="151" t="s">
        <v>180</v>
      </c>
      <c r="C198" s="154" t="s">
        <v>206</v>
      </c>
      <c r="D198" s="155">
        <v>80101706</v>
      </c>
      <c r="E198" s="156" t="s">
        <v>500</v>
      </c>
      <c r="F198" s="155" t="s">
        <v>60</v>
      </c>
      <c r="G198" s="147">
        <v>1</v>
      </c>
      <c r="H198" s="147" t="s">
        <v>87</v>
      </c>
      <c r="I198" s="148">
        <v>11.2</v>
      </c>
      <c r="J198" s="149" t="s">
        <v>88</v>
      </c>
      <c r="K198" s="147" t="s">
        <v>96</v>
      </c>
      <c r="L198" s="147" t="s">
        <v>162</v>
      </c>
      <c r="M198" s="184">
        <v>24568544</v>
      </c>
      <c r="N198" s="185">
        <v>24568544</v>
      </c>
      <c r="O198" s="147" t="s">
        <v>64</v>
      </c>
      <c r="P198" s="147" t="s">
        <v>65</v>
      </c>
      <c r="Q198" s="157" t="s">
        <v>207</v>
      </c>
      <c r="R198" s="25"/>
      <c r="S198" s="126"/>
      <c r="T198" s="61"/>
      <c r="U198" s="127"/>
      <c r="V198" s="63"/>
      <c r="W198" s="64"/>
      <c r="X198" s="128"/>
      <c r="Y198" s="129"/>
      <c r="Z198" s="128"/>
      <c r="AA198" s="63"/>
      <c r="AB198" s="64"/>
      <c r="AC198" s="63"/>
      <c r="AD198" s="62"/>
      <c r="AE198" s="62"/>
      <c r="AF198" s="69"/>
      <c r="AG198" s="69"/>
    </row>
    <row r="199" spans="1:34" s="31" customFormat="1" ht="157.35" customHeight="1" x14ac:dyDescent="0.35">
      <c r="A199" s="80">
        <v>175</v>
      </c>
      <c r="B199" s="151" t="s">
        <v>184</v>
      </c>
      <c r="C199" s="154" t="s">
        <v>111</v>
      </c>
      <c r="D199" s="155">
        <v>80101706</v>
      </c>
      <c r="E199" s="156" t="s">
        <v>389</v>
      </c>
      <c r="F199" s="155" t="s">
        <v>60</v>
      </c>
      <c r="G199" s="147">
        <v>1</v>
      </c>
      <c r="H199" s="147" t="s">
        <v>87</v>
      </c>
      <c r="I199" s="148">
        <v>11.4</v>
      </c>
      <c r="J199" s="149" t="s">
        <v>88</v>
      </c>
      <c r="K199" s="147" t="s">
        <v>96</v>
      </c>
      <c r="L199" s="147" t="s">
        <v>178</v>
      </c>
      <c r="M199" s="184">
        <v>65393032</v>
      </c>
      <c r="N199" s="185">
        <v>65393032</v>
      </c>
      <c r="O199" s="147" t="s">
        <v>64</v>
      </c>
      <c r="P199" s="147" t="s">
        <v>65</v>
      </c>
      <c r="Q199" s="157" t="s">
        <v>208</v>
      </c>
      <c r="R199" s="25"/>
      <c r="S199" s="126"/>
      <c r="T199" s="61"/>
      <c r="U199" s="127"/>
      <c r="V199" s="63"/>
      <c r="W199" s="64"/>
      <c r="X199" s="128"/>
      <c r="Y199" s="129"/>
      <c r="Z199" s="128"/>
      <c r="AA199" s="63"/>
      <c r="AB199" s="64"/>
      <c r="AC199" s="63"/>
      <c r="AD199" s="62"/>
      <c r="AE199" s="62"/>
      <c r="AF199" s="64"/>
      <c r="AG199" s="127"/>
      <c r="AH199"/>
    </row>
    <row r="200" spans="1:34" ht="243.95" customHeight="1" x14ac:dyDescent="0.35">
      <c r="A200" s="80">
        <v>176</v>
      </c>
      <c r="B200" s="151" t="s">
        <v>184</v>
      </c>
      <c r="C200" s="154" t="s">
        <v>128</v>
      </c>
      <c r="D200" s="155">
        <v>80101706</v>
      </c>
      <c r="E200" s="156" t="s">
        <v>390</v>
      </c>
      <c r="F200" s="155" t="s">
        <v>60</v>
      </c>
      <c r="G200" s="147">
        <v>1</v>
      </c>
      <c r="H200" s="147" t="s">
        <v>87</v>
      </c>
      <c r="I200" s="148">
        <v>11.4</v>
      </c>
      <c r="J200" s="149" t="s">
        <v>88</v>
      </c>
      <c r="K200" s="147" t="s">
        <v>96</v>
      </c>
      <c r="L200" s="147" t="s">
        <v>178</v>
      </c>
      <c r="M200" s="184">
        <v>58174629</v>
      </c>
      <c r="N200" s="185">
        <v>58174629</v>
      </c>
      <c r="O200" s="147" t="s">
        <v>64</v>
      </c>
      <c r="P200" s="147" t="s">
        <v>65</v>
      </c>
      <c r="Q200" s="157" t="s">
        <v>199</v>
      </c>
      <c r="S200" s="126"/>
      <c r="T200" s="61"/>
      <c r="U200" s="127"/>
      <c r="V200" s="63"/>
      <c r="W200" s="64"/>
      <c r="X200" s="128"/>
      <c r="Y200" s="129"/>
      <c r="Z200" s="128"/>
      <c r="AA200" s="63"/>
      <c r="AB200" s="64"/>
      <c r="AC200" s="63"/>
      <c r="AD200" s="68"/>
      <c r="AE200" s="68"/>
      <c r="AF200" s="64"/>
      <c r="AG200" s="64"/>
    </row>
    <row r="201" spans="1:34" ht="243.95" customHeight="1" x14ac:dyDescent="0.35">
      <c r="A201" s="80">
        <v>177</v>
      </c>
      <c r="B201" s="151" t="s">
        <v>184</v>
      </c>
      <c r="C201" s="154" t="s">
        <v>128</v>
      </c>
      <c r="D201" s="155">
        <v>80101706</v>
      </c>
      <c r="E201" s="156" t="s">
        <v>391</v>
      </c>
      <c r="F201" s="155" t="s">
        <v>60</v>
      </c>
      <c r="G201" s="147">
        <v>1</v>
      </c>
      <c r="H201" s="147" t="s">
        <v>87</v>
      </c>
      <c r="I201" s="148">
        <v>11.2</v>
      </c>
      <c r="J201" s="149" t="s">
        <v>88</v>
      </c>
      <c r="K201" s="147" t="s">
        <v>96</v>
      </c>
      <c r="L201" s="147" t="s">
        <v>178</v>
      </c>
      <c r="M201" s="184">
        <v>46520320</v>
      </c>
      <c r="N201" s="185">
        <v>46520320</v>
      </c>
      <c r="O201" s="147" t="s">
        <v>64</v>
      </c>
      <c r="P201" s="147" t="s">
        <v>65</v>
      </c>
      <c r="Q201" s="157" t="s">
        <v>199</v>
      </c>
      <c r="S201" s="126"/>
      <c r="T201" s="61"/>
      <c r="U201" s="127"/>
      <c r="V201" s="63"/>
      <c r="W201" s="64"/>
      <c r="X201" s="128"/>
      <c r="Y201" s="129"/>
      <c r="Z201" s="128"/>
      <c r="AA201" s="63"/>
      <c r="AB201" s="64"/>
      <c r="AC201" s="63"/>
      <c r="AD201" s="62"/>
      <c r="AE201" s="62"/>
      <c r="AF201" s="69"/>
      <c r="AG201" s="69"/>
    </row>
    <row r="202" spans="1:34" ht="243.95" customHeight="1" x14ac:dyDescent="0.35">
      <c r="A202" s="80">
        <v>178</v>
      </c>
      <c r="B202" s="151" t="s">
        <v>184</v>
      </c>
      <c r="C202" s="154" t="s">
        <v>128</v>
      </c>
      <c r="D202" s="155">
        <v>80101706</v>
      </c>
      <c r="E202" s="156" t="s">
        <v>392</v>
      </c>
      <c r="F202" s="155" t="s">
        <v>60</v>
      </c>
      <c r="G202" s="147">
        <v>1</v>
      </c>
      <c r="H202" s="147" t="s">
        <v>87</v>
      </c>
      <c r="I202" s="148">
        <v>11.2</v>
      </c>
      <c r="J202" s="149" t="s">
        <v>88</v>
      </c>
      <c r="K202" s="147" t="s">
        <v>96</v>
      </c>
      <c r="L202" s="147" t="s">
        <v>178</v>
      </c>
      <c r="M202" s="184">
        <v>49823263</v>
      </c>
      <c r="N202" s="185">
        <v>49823263</v>
      </c>
      <c r="O202" s="147" t="s">
        <v>64</v>
      </c>
      <c r="P202" s="147" t="s">
        <v>65</v>
      </c>
      <c r="Q202" s="157" t="s">
        <v>199</v>
      </c>
      <c r="S202" s="126"/>
      <c r="T202" s="61"/>
      <c r="U202" s="127"/>
      <c r="V202" s="63"/>
      <c r="W202" s="64"/>
      <c r="X202" s="128"/>
      <c r="Y202" s="129"/>
      <c r="Z202" s="128"/>
      <c r="AA202" s="63"/>
      <c r="AB202" s="64"/>
      <c r="AC202" s="63"/>
      <c r="AD202" s="62"/>
      <c r="AE202" s="62"/>
      <c r="AF202" s="64"/>
      <c r="AG202" s="64"/>
    </row>
    <row r="203" spans="1:34" ht="243.95" customHeight="1" x14ac:dyDescent="0.35">
      <c r="A203" s="80">
        <v>179</v>
      </c>
      <c r="B203" s="151" t="s">
        <v>184</v>
      </c>
      <c r="C203" s="154" t="s">
        <v>128</v>
      </c>
      <c r="D203" s="155">
        <v>80101706</v>
      </c>
      <c r="E203" s="156" t="s">
        <v>393</v>
      </c>
      <c r="F203" s="155" t="s">
        <v>60</v>
      </c>
      <c r="G203" s="147">
        <v>1</v>
      </c>
      <c r="H203" s="147" t="s">
        <v>87</v>
      </c>
      <c r="I203" s="148">
        <v>11.4</v>
      </c>
      <c r="J203" s="149" t="s">
        <v>88</v>
      </c>
      <c r="K203" s="147" t="s">
        <v>96</v>
      </c>
      <c r="L203" s="147" t="s">
        <v>178</v>
      </c>
      <c r="M203" s="184">
        <v>70236961</v>
      </c>
      <c r="N203" s="185">
        <v>70236961</v>
      </c>
      <c r="O203" s="147" t="s">
        <v>64</v>
      </c>
      <c r="P203" s="147" t="s">
        <v>65</v>
      </c>
      <c r="Q203" s="157" t="s">
        <v>199</v>
      </c>
      <c r="S203" s="126"/>
      <c r="T203" s="61"/>
      <c r="U203" s="127"/>
      <c r="V203" s="63"/>
      <c r="W203" s="64"/>
      <c r="X203" s="128"/>
      <c r="Y203" s="129"/>
      <c r="Z203" s="128"/>
      <c r="AA203" s="63"/>
      <c r="AB203" s="69"/>
      <c r="AC203" s="63"/>
      <c r="AD203" s="68"/>
      <c r="AE203" s="68"/>
      <c r="AF203" s="64"/>
      <c r="AG203" s="64"/>
    </row>
    <row r="204" spans="1:34" ht="243.95" customHeight="1" x14ac:dyDescent="0.35">
      <c r="A204" s="80">
        <v>180</v>
      </c>
      <c r="B204" s="151" t="s">
        <v>184</v>
      </c>
      <c r="C204" s="154" t="s">
        <v>128</v>
      </c>
      <c r="D204" s="155">
        <v>80101706</v>
      </c>
      <c r="E204" s="156" t="s">
        <v>394</v>
      </c>
      <c r="F204" s="155" t="s">
        <v>60</v>
      </c>
      <c r="G204" s="147">
        <v>1</v>
      </c>
      <c r="H204" s="147" t="s">
        <v>87</v>
      </c>
      <c r="I204" s="148">
        <v>11.4</v>
      </c>
      <c r="J204" s="149" t="s">
        <v>88</v>
      </c>
      <c r="K204" s="147" t="s">
        <v>96</v>
      </c>
      <c r="L204" s="147" t="s">
        <v>178</v>
      </c>
      <c r="M204" s="184">
        <v>41553307</v>
      </c>
      <c r="N204" s="185">
        <v>41553307</v>
      </c>
      <c r="O204" s="147" t="s">
        <v>64</v>
      </c>
      <c r="P204" s="147" t="s">
        <v>65</v>
      </c>
      <c r="Q204" s="157" t="s">
        <v>199</v>
      </c>
      <c r="S204" s="126"/>
      <c r="T204" s="61"/>
      <c r="U204" s="127"/>
      <c r="V204" s="63"/>
      <c r="W204" s="64"/>
      <c r="X204" s="128"/>
      <c r="Y204" s="129"/>
      <c r="Z204" s="128"/>
      <c r="AA204" s="63"/>
      <c r="AB204" s="69"/>
      <c r="AC204" s="63"/>
      <c r="AD204" s="68"/>
      <c r="AE204" s="68"/>
      <c r="AF204" s="64"/>
      <c r="AG204" s="64"/>
    </row>
    <row r="205" spans="1:34" ht="243.95" customHeight="1" x14ac:dyDescent="0.35">
      <c r="A205" s="80">
        <v>181</v>
      </c>
      <c r="B205" s="151" t="s">
        <v>184</v>
      </c>
      <c r="C205" s="154" t="s">
        <v>128</v>
      </c>
      <c r="D205" s="155">
        <v>80101706</v>
      </c>
      <c r="E205" s="156" t="s">
        <v>395</v>
      </c>
      <c r="F205" s="155" t="s">
        <v>60</v>
      </c>
      <c r="G205" s="147">
        <v>1</v>
      </c>
      <c r="H205" s="147" t="s">
        <v>87</v>
      </c>
      <c r="I205" s="148">
        <v>11.4</v>
      </c>
      <c r="J205" s="149" t="s">
        <v>88</v>
      </c>
      <c r="K205" s="147" t="s">
        <v>96</v>
      </c>
      <c r="L205" s="147" t="s">
        <v>178</v>
      </c>
      <c r="M205" s="184">
        <v>76969200</v>
      </c>
      <c r="N205" s="185">
        <v>76969200</v>
      </c>
      <c r="O205" s="147" t="s">
        <v>64</v>
      </c>
      <c r="P205" s="147" t="s">
        <v>65</v>
      </c>
      <c r="Q205" s="157" t="s">
        <v>199</v>
      </c>
      <c r="S205" s="126"/>
      <c r="T205" s="61"/>
      <c r="U205" s="127"/>
      <c r="V205" s="63"/>
      <c r="W205" s="64"/>
      <c r="X205" s="128"/>
      <c r="Y205" s="129"/>
      <c r="Z205" s="128"/>
      <c r="AA205" s="63"/>
      <c r="AB205" s="69"/>
      <c r="AC205" s="63"/>
      <c r="AD205" s="68"/>
      <c r="AE205" s="68"/>
      <c r="AF205" s="64"/>
      <c r="AG205" s="64"/>
    </row>
    <row r="206" spans="1:34" ht="178.5" customHeight="1" x14ac:dyDescent="0.7">
      <c r="A206" s="80">
        <v>182</v>
      </c>
      <c r="B206" s="151" t="s">
        <v>184</v>
      </c>
      <c r="C206" s="154" t="s">
        <v>128</v>
      </c>
      <c r="D206" s="155">
        <v>80101706</v>
      </c>
      <c r="E206" s="156" t="s">
        <v>396</v>
      </c>
      <c r="F206" s="155" t="s">
        <v>60</v>
      </c>
      <c r="G206" s="147">
        <v>1</v>
      </c>
      <c r="H206" s="147" t="s">
        <v>87</v>
      </c>
      <c r="I206" s="148">
        <v>11.4</v>
      </c>
      <c r="J206" s="149" t="s">
        <v>88</v>
      </c>
      <c r="K206" s="147" t="s">
        <v>96</v>
      </c>
      <c r="L206" s="147" t="s">
        <v>178</v>
      </c>
      <c r="M206" s="184">
        <v>53425680</v>
      </c>
      <c r="N206" s="185">
        <v>53425680</v>
      </c>
      <c r="O206" s="147" t="s">
        <v>64</v>
      </c>
      <c r="P206" s="147" t="s">
        <v>65</v>
      </c>
      <c r="Q206" s="157" t="s">
        <v>199</v>
      </c>
      <c r="S206" s="74"/>
      <c r="T206" s="74"/>
      <c r="U206" s="74"/>
      <c r="V206" s="74"/>
      <c r="W206" s="74"/>
      <c r="X206" s="118"/>
      <c r="Y206" s="118"/>
      <c r="Z206" s="118"/>
      <c r="AA206" s="74"/>
      <c r="AB206" s="74"/>
      <c r="AC206" s="74"/>
      <c r="AD206" s="74"/>
      <c r="AE206" s="74"/>
      <c r="AF206" s="74"/>
      <c r="AG206" s="74"/>
    </row>
    <row r="207" spans="1:34" ht="178.5" customHeight="1" x14ac:dyDescent="0.35">
      <c r="A207" s="80">
        <v>183</v>
      </c>
      <c r="B207" s="151" t="s">
        <v>184</v>
      </c>
      <c r="C207" s="154" t="s">
        <v>128</v>
      </c>
      <c r="D207" s="155">
        <v>80101706</v>
      </c>
      <c r="E207" s="156" t="s">
        <v>397</v>
      </c>
      <c r="F207" s="155" t="s">
        <v>60</v>
      </c>
      <c r="G207" s="147">
        <v>1</v>
      </c>
      <c r="H207" s="147" t="s">
        <v>87</v>
      </c>
      <c r="I207" s="148">
        <v>11.2</v>
      </c>
      <c r="J207" s="149" t="s">
        <v>88</v>
      </c>
      <c r="K207" s="147" t="s">
        <v>96</v>
      </c>
      <c r="L207" s="147" t="s">
        <v>178</v>
      </c>
      <c r="M207" s="184">
        <v>64058481</v>
      </c>
      <c r="N207" s="185">
        <v>64058481</v>
      </c>
      <c r="O207" s="147" t="s">
        <v>64</v>
      </c>
      <c r="P207" s="147" t="s">
        <v>65</v>
      </c>
      <c r="Q207" s="157" t="s">
        <v>199</v>
      </c>
      <c r="S207" s="126"/>
      <c r="T207" s="61"/>
      <c r="U207" s="127"/>
      <c r="V207" s="63"/>
      <c r="W207" s="64"/>
      <c r="X207" s="128"/>
      <c r="Y207" s="129"/>
      <c r="Z207" s="144"/>
      <c r="AA207" s="63"/>
      <c r="AB207" s="64"/>
      <c r="AC207" s="63"/>
      <c r="AD207" s="64"/>
      <c r="AE207" s="64"/>
      <c r="AF207" s="64"/>
      <c r="AG207" s="64"/>
    </row>
    <row r="208" spans="1:34" ht="178.5" customHeight="1" x14ac:dyDescent="0.35">
      <c r="A208" s="80">
        <v>184</v>
      </c>
      <c r="B208" s="151" t="s">
        <v>184</v>
      </c>
      <c r="C208" s="154" t="s">
        <v>128</v>
      </c>
      <c r="D208" s="155">
        <v>80101706</v>
      </c>
      <c r="E208" s="156" t="s">
        <v>398</v>
      </c>
      <c r="F208" s="155" t="s">
        <v>60</v>
      </c>
      <c r="G208" s="147">
        <v>1</v>
      </c>
      <c r="H208" s="147" t="s">
        <v>87</v>
      </c>
      <c r="I208" s="148">
        <v>11.1</v>
      </c>
      <c r="J208" s="149" t="s">
        <v>88</v>
      </c>
      <c r="K208" s="147" t="s">
        <v>96</v>
      </c>
      <c r="L208" s="147" t="s">
        <v>178</v>
      </c>
      <c r="M208" s="184">
        <v>66651435</v>
      </c>
      <c r="N208" s="185">
        <v>66651435</v>
      </c>
      <c r="O208" s="147" t="s">
        <v>64</v>
      </c>
      <c r="P208" s="147" t="s">
        <v>65</v>
      </c>
      <c r="Q208" s="157" t="s">
        <v>199</v>
      </c>
      <c r="S208" s="126"/>
      <c r="T208" s="61"/>
      <c r="U208" s="127"/>
      <c r="V208" s="63"/>
      <c r="W208" s="64"/>
      <c r="X208" s="128"/>
      <c r="Y208" s="129"/>
      <c r="Z208" s="128"/>
      <c r="AA208" s="63"/>
      <c r="AB208" s="64"/>
      <c r="AC208" s="63"/>
      <c r="AD208" s="64"/>
      <c r="AE208" s="64"/>
      <c r="AF208" s="64"/>
      <c r="AG208" s="64"/>
    </row>
    <row r="209" spans="1:34" ht="178.5" customHeight="1" x14ac:dyDescent="0.35">
      <c r="A209" s="80">
        <v>185</v>
      </c>
      <c r="B209" s="151" t="s">
        <v>184</v>
      </c>
      <c r="C209" s="154" t="s">
        <v>110</v>
      </c>
      <c r="D209" s="155">
        <v>80101706</v>
      </c>
      <c r="E209" s="156" t="s">
        <v>399</v>
      </c>
      <c r="F209" s="155" t="s">
        <v>60</v>
      </c>
      <c r="G209" s="147">
        <v>1</v>
      </c>
      <c r="H209" s="147" t="s">
        <v>87</v>
      </c>
      <c r="I209" s="148">
        <v>11.4</v>
      </c>
      <c r="J209" s="149" t="s">
        <v>88</v>
      </c>
      <c r="K209" s="147" t="s">
        <v>96</v>
      </c>
      <c r="L209" s="147" t="s">
        <v>178</v>
      </c>
      <c r="M209" s="184">
        <v>66313333</v>
      </c>
      <c r="N209" s="185">
        <v>66313333</v>
      </c>
      <c r="O209" s="147" t="s">
        <v>64</v>
      </c>
      <c r="P209" s="147" t="s">
        <v>65</v>
      </c>
      <c r="Q209" s="157" t="s">
        <v>199</v>
      </c>
      <c r="S209" s="126"/>
      <c r="T209" s="61"/>
      <c r="U209" s="127"/>
      <c r="V209" s="63"/>
      <c r="W209" s="64"/>
      <c r="X209" s="128"/>
      <c r="Y209" s="129"/>
      <c r="Z209" s="128"/>
      <c r="AA209" s="63"/>
      <c r="AB209" s="64"/>
      <c r="AC209" s="63"/>
      <c r="AD209" s="62"/>
      <c r="AE209" s="62"/>
      <c r="AF209" s="64"/>
      <c r="AG209" s="64"/>
      <c r="AH209" s="102"/>
    </row>
    <row r="210" spans="1:34" ht="178.5" customHeight="1" x14ac:dyDescent="0.35">
      <c r="A210" s="80">
        <v>186</v>
      </c>
      <c r="B210" s="151" t="s">
        <v>184</v>
      </c>
      <c r="C210" s="154" t="s">
        <v>110</v>
      </c>
      <c r="D210" s="155">
        <v>80101706</v>
      </c>
      <c r="E210" s="156" t="s">
        <v>400</v>
      </c>
      <c r="F210" s="155" t="s">
        <v>60</v>
      </c>
      <c r="G210" s="147">
        <v>1</v>
      </c>
      <c r="H210" s="147" t="s">
        <v>87</v>
      </c>
      <c r="I210" s="148">
        <v>11.4</v>
      </c>
      <c r="J210" s="149" t="s">
        <v>88</v>
      </c>
      <c r="K210" s="147" t="s">
        <v>96</v>
      </c>
      <c r="L210" s="147" t="s">
        <v>178</v>
      </c>
      <c r="M210" s="184">
        <v>34986000</v>
      </c>
      <c r="N210" s="185">
        <v>34986000</v>
      </c>
      <c r="O210" s="147" t="s">
        <v>64</v>
      </c>
      <c r="P210" s="147" t="s">
        <v>65</v>
      </c>
      <c r="Q210" s="157" t="s">
        <v>209</v>
      </c>
      <c r="S210" s="126"/>
      <c r="T210" s="61"/>
      <c r="U210" s="127"/>
      <c r="V210" s="63"/>
      <c r="W210" s="64"/>
      <c r="X210" s="128"/>
      <c r="Y210" s="129"/>
      <c r="Z210" s="128"/>
      <c r="AA210" s="63"/>
      <c r="AB210" s="64"/>
      <c r="AC210" s="63"/>
      <c r="AD210" s="62"/>
      <c r="AE210" s="62"/>
      <c r="AF210" s="64"/>
      <c r="AG210" s="64"/>
      <c r="AH210" s="102"/>
    </row>
    <row r="211" spans="1:34" ht="178.5" customHeight="1" x14ac:dyDescent="0.35">
      <c r="A211" s="80">
        <v>187</v>
      </c>
      <c r="B211" s="151" t="s">
        <v>184</v>
      </c>
      <c r="C211" s="154" t="s">
        <v>110</v>
      </c>
      <c r="D211" s="155">
        <v>80101706</v>
      </c>
      <c r="E211" s="156" t="s">
        <v>401</v>
      </c>
      <c r="F211" s="155" t="s">
        <v>60</v>
      </c>
      <c r="G211" s="147">
        <v>1</v>
      </c>
      <c r="H211" s="147" t="s">
        <v>87</v>
      </c>
      <c r="I211" s="148">
        <v>11.4</v>
      </c>
      <c r="J211" s="149" t="s">
        <v>88</v>
      </c>
      <c r="K211" s="147" t="s">
        <v>96</v>
      </c>
      <c r="L211" s="147" t="s">
        <v>178</v>
      </c>
      <c r="M211" s="184">
        <v>75460000</v>
      </c>
      <c r="N211" s="185">
        <v>75460000</v>
      </c>
      <c r="O211" s="147" t="s">
        <v>64</v>
      </c>
      <c r="P211" s="147" t="s">
        <v>65</v>
      </c>
      <c r="Q211" s="157" t="s">
        <v>209</v>
      </c>
      <c r="S211" s="126"/>
      <c r="T211" s="61"/>
      <c r="U211" s="127"/>
      <c r="V211" s="63"/>
      <c r="W211" s="64"/>
      <c r="X211" s="128"/>
      <c r="Y211" s="129"/>
      <c r="Z211" s="128"/>
      <c r="AA211" s="63"/>
      <c r="AB211" s="64"/>
      <c r="AC211" s="63"/>
      <c r="AD211" s="62"/>
      <c r="AE211" s="62"/>
      <c r="AF211" s="64"/>
      <c r="AG211" s="64"/>
      <c r="AH211" s="102"/>
    </row>
    <row r="212" spans="1:34" ht="120" customHeight="1" x14ac:dyDescent="0.35">
      <c r="A212" s="80">
        <v>188</v>
      </c>
      <c r="B212" s="151" t="s">
        <v>184</v>
      </c>
      <c r="C212" s="154" t="s">
        <v>110</v>
      </c>
      <c r="D212" s="155">
        <v>80101706</v>
      </c>
      <c r="E212" s="156" t="s">
        <v>402</v>
      </c>
      <c r="F212" s="155" t="s">
        <v>60</v>
      </c>
      <c r="G212" s="147">
        <v>1</v>
      </c>
      <c r="H212" s="147" t="s">
        <v>87</v>
      </c>
      <c r="I212" s="148">
        <v>11.4</v>
      </c>
      <c r="J212" s="149" t="s">
        <v>88</v>
      </c>
      <c r="K212" s="147" t="s">
        <v>96</v>
      </c>
      <c r="L212" s="147" t="s">
        <v>178</v>
      </c>
      <c r="M212" s="184">
        <v>72566320</v>
      </c>
      <c r="N212" s="185">
        <v>72566320</v>
      </c>
      <c r="O212" s="147" t="s">
        <v>64</v>
      </c>
      <c r="P212" s="147" t="s">
        <v>65</v>
      </c>
      <c r="Q212" s="157" t="s">
        <v>209</v>
      </c>
      <c r="S212" s="126"/>
      <c r="T212" s="61"/>
      <c r="U212" s="127"/>
      <c r="V212" s="63"/>
      <c r="W212" s="64"/>
      <c r="X212" s="128"/>
      <c r="Y212" s="129"/>
      <c r="Z212" s="128"/>
      <c r="AA212" s="63"/>
      <c r="AB212" s="64"/>
      <c r="AC212" s="63"/>
      <c r="AD212" s="62"/>
      <c r="AE212" s="62"/>
      <c r="AF212" s="64"/>
      <c r="AG212" s="64"/>
    </row>
    <row r="213" spans="1:34" ht="120" customHeight="1" x14ac:dyDescent="0.35">
      <c r="A213" s="80">
        <v>189</v>
      </c>
      <c r="B213" s="151" t="s">
        <v>202</v>
      </c>
      <c r="C213" s="154" t="s">
        <v>110</v>
      </c>
      <c r="D213" s="155">
        <v>80101706</v>
      </c>
      <c r="E213" s="156" t="s">
        <v>403</v>
      </c>
      <c r="F213" s="155" t="s">
        <v>60</v>
      </c>
      <c r="G213" s="147">
        <v>1</v>
      </c>
      <c r="H213" s="147" t="s">
        <v>87</v>
      </c>
      <c r="I213" s="148">
        <v>11</v>
      </c>
      <c r="J213" s="149" t="s">
        <v>88</v>
      </c>
      <c r="K213" s="147" t="s">
        <v>96</v>
      </c>
      <c r="L213" s="147" t="s">
        <v>162</v>
      </c>
      <c r="M213" s="184">
        <v>56139365</v>
      </c>
      <c r="N213" s="185">
        <v>56139365</v>
      </c>
      <c r="O213" s="147" t="s">
        <v>64</v>
      </c>
      <c r="P213" s="147" t="s">
        <v>65</v>
      </c>
      <c r="Q213" s="157" t="s">
        <v>209</v>
      </c>
      <c r="S213" s="126"/>
      <c r="T213" s="61"/>
      <c r="U213" s="127"/>
      <c r="V213" s="63"/>
      <c r="W213" s="64"/>
      <c r="X213" s="128"/>
      <c r="Y213" s="129"/>
      <c r="Z213" s="128"/>
      <c r="AA213" s="63"/>
      <c r="AB213" s="64"/>
      <c r="AC213" s="63"/>
      <c r="AD213" s="62"/>
      <c r="AE213" s="62"/>
      <c r="AF213" s="64"/>
      <c r="AG213" s="64"/>
    </row>
    <row r="214" spans="1:34" ht="120" customHeight="1" x14ac:dyDescent="0.35">
      <c r="A214" s="80">
        <v>190</v>
      </c>
      <c r="B214" s="151" t="s">
        <v>184</v>
      </c>
      <c r="C214" s="154" t="s">
        <v>110</v>
      </c>
      <c r="D214" s="155">
        <v>80101706</v>
      </c>
      <c r="E214" s="156" t="s">
        <v>404</v>
      </c>
      <c r="F214" s="155" t="s">
        <v>60</v>
      </c>
      <c r="G214" s="147">
        <v>1</v>
      </c>
      <c r="H214" s="147" t="s">
        <v>87</v>
      </c>
      <c r="I214" s="148">
        <v>11.1</v>
      </c>
      <c r="J214" s="149" t="s">
        <v>88</v>
      </c>
      <c r="K214" s="147" t="s">
        <v>96</v>
      </c>
      <c r="L214" s="147" t="s">
        <v>178</v>
      </c>
      <c r="M214" s="184">
        <v>51712320</v>
      </c>
      <c r="N214" s="185">
        <v>51712320</v>
      </c>
      <c r="O214" s="147" t="s">
        <v>64</v>
      </c>
      <c r="P214" s="147" t="s">
        <v>65</v>
      </c>
      <c r="Q214" s="157" t="s">
        <v>209</v>
      </c>
      <c r="S214" s="126"/>
      <c r="T214" s="61"/>
      <c r="U214" s="127"/>
      <c r="V214" s="67"/>
      <c r="W214" s="69"/>
      <c r="X214" s="133"/>
      <c r="Y214" s="134"/>
      <c r="Z214" s="133"/>
      <c r="AA214" s="67"/>
      <c r="AB214" s="69"/>
      <c r="AC214" s="67"/>
      <c r="AD214" s="68"/>
      <c r="AE214" s="68"/>
      <c r="AF214" s="69"/>
      <c r="AG214" s="69"/>
    </row>
    <row r="215" spans="1:34" ht="120" customHeight="1" x14ac:dyDescent="0.35">
      <c r="A215" s="80">
        <v>191</v>
      </c>
      <c r="B215" s="151" t="s">
        <v>210</v>
      </c>
      <c r="C215" s="154" t="s">
        <v>110</v>
      </c>
      <c r="D215" s="155">
        <v>80101706</v>
      </c>
      <c r="E215" s="156" t="s">
        <v>405</v>
      </c>
      <c r="F215" s="155" t="s">
        <v>60</v>
      </c>
      <c r="G215" s="147">
        <v>1</v>
      </c>
      <c r="H215" s="147" t="s">
        <v>87</v>
      </c>
      <c r="I215" s="148">
        <v>11.3</v>
      </c>
      <c r="J215" s="149" t="s">
        <v>88</v>
      </c>
      <c r="K215" s="147" t="s">
        <v>96</v>
      </c>
      <c r="L215" s="147" t="s">
        <v>178</v>
      </c>
      <c r="M215" s="184">
        <v>74360000</v>
      </c>
      <c r="N215" s="185">
        <v>74360000</v>
      </c>
      <c r="O215" s="147" t="s">
        <v>64</v>
      </c>
      <c r="P215" s="147" t="s">
        <v>65</v>
      </c>
      <c r="Q215" s="157" t="s">
        <v>209</v>
      </c>
      <c r="S215" s="126"/>
      <c r="T215" s="61"/>
      <c r="U215" s="127"/>
      <c r="V215" s="67"/>
      <c r="W215" s="69"/>
      <c r="X215" s="133"/>
      <c r="Y215" s="134"/>
      <c r="Z215" s="133"/>
      <c r="AA215" s="67"/>
      <c r="AB215" s="69"/>
      <c r="AC215" s="67"/>
      <c r="AD215" s="68"/>
      <c r="AE215" s="68"/>
      <c r="AF215" s="69"/>
      <c r="AG215" s="69"/>
    </row>
    <row r="216" spans="1:34" ht="157.5" customHeight="1" x14ac:dyDescent="0.35">
      <c r="A216" s="80">
        <v>192</v>
      </c>
      <c r="B216" s="151" t="s">
        <v>176</v>
      </c>
      <c r="C216" s="154" t="s">
        <v>110</v>
      </c>
      <c r="D216" s="155">
        <v>80101706</v>
      </c>
      <c r="E216" s="156" t="s">
        <v>406</v>
      </c>
      <c r="F216" s="155" t="s">
        <v>60</v>
      </c>
      <c r="G216" s="147">
        <v>1</v>
      </c>
      <c r="H216" s="147" t="s">
        <v>87</v>
      </c>
      <c r="I216" s="148">
        <v>11.3</v>
      </c>
      <c r="J216" s="149" t="s">
        <v>88</v>
      </c>
      <c r="K216" s="147" t="s">
        <v>96</v>
      </c>
      <c r="L216" s="147" t="s">
        <v>178</v>
      </c>
      <c r="M216" s="184">
        <v>57441256</v>
      </c>
      <c r="N216" s="185">
        <v>57441256</v>
      </c>
      <c r="O216" s="147" t="s">
        <v>64</v>
      </c>
      <c r="P216" s="147" t="s">
        <v>65</v>
      </c>
      <c r="Q216" s="157" t="s">
        <v>209</v>
      </c>
      <c r="S216" s="126"/>
      <c r="T216" s="61"/>
      <c r="U216" s="127"/>
      <c r="V216" s="67"/>
      <c r="W216" s="69"/>
      <c r="X216" s="133"/>
      <c r="Y216" s="134"/>
      <c r="Z216" s="133"/>
      <c r="AA216" s="67"/>
      <c r="AB216" s="69"/>
      <c r="AC216" s="67"/>
      <c r="AD216" s="68"/>
      <c r="AE216" s="68"/>
      <c r="AF216" s="69"/>
      <c r="AG216" s="69"/>
    </row>
    <row r="217" spans="1:34" ht="191.45" customHeight="1" x14ac:dyDescent="0.35">
      <c r="A217" s="80">
        <v>193</v>
      </c>
      <c r="B217" s="151" t="s">
        <v>176</v>
      </c>
      <c r="C217" s="154" t="s">
        <v>110</v>
      </c>
      <c r="D217" s="155">
        <v>80101706</v>
      </c>
      <c r="E217" s="156" t="s">
        <v>407</v>
      </c>
      <c r="F217" s="155" t="s">
        <v>60</v>
      </c>
      <c r="G217" s="147">
        <v>1</v>
      </c>
      <c r="H217" s="147" t="s">
        <v>87</v>
      </c>
      <c r="I217" s="148">
        <v>11.3</v>
      </c>
      <c r="J217" s="149" t="s">
        <v>88</v>
      </c>
      <c r="K217" s="147" t="s">
        <v>96</v>
      </c>
      <c r="L217" s="147" t="s">
        <v>178</v>
      </c>
      <c r="M217" s="184">
        <v>63302609</v>
      </c>
      <c r="N217" s="185">
        <v>63302609</v>
      </c>
      <c r="O217" s="147" t="s">
        <v>64</v>
      </c>
      <c r="P217" s="147" t="s">
        <v>65</v>
      </c>
      <c r="Q217" s="157" t="s">
        <v>209</v>
      </c>
      <c r="S217" s="126"/>
      <c r="T217" s="61"/>
      <c r="U217" s="127"/>
      <c r="V217" s="67"/>
      <c r="W217" s="69"/>
      <c r="X217" s="133"/>
      <c r="Y217" s="134"/>
      <c r="Z217" s="133"/>
      <c r="AA217" s="67"/>
      <c r="AB217" s="69"/>
      <c r="AC217" s="67"/>
      <c r="AD217" s="68"/>
      <c r="AE217" s="68"/>
      <c r="AF217" s="69"/>
      <c r="AG217" s="69"/>
    </row>
    <row r="218" spans="1:34" ht="222.95" customHeight="1" x14ac:dyDescent="0.35">
      <c r="A218" s="80">
        <v>194</v>
      </c>
      <c r="B218" s="151" t="s">
        <v>184</v>
      </c>
      <c r="C218" s="154" t="s">
        <v>110</v>
      </c>
      <c r="D218" s="155">
        <v>80101706</v>
      </c>
      <c r="E218" s="156" t="s">
        <v>408</v>
      </c>
      <c r="F218" s="155" t="s">
        <v>60</v>
      </c>
      <c r="G218" s="147">
        <v>1</v>
      </c>
      <c r="H218" s="147" t="s">
        <v>87</v>
      </c>
      <c r="I218" s="148">
        <v>11.3</v>
      </c>
      <c r="J218" s="149" t="s">
        <v>88</v>
      </c>
      <c r="K218" s="147" t="s">
        <v>96</v>
      </c>
      <c r="L218" s="147" t="s">
        <v>178</v>
      </c>
      <c r="M218" s="184">
        <v>63302609</v>
      </c>
      <c r="N218" s="185">
        <v>63302609</v>
      </c>
      <c r="O218" s="147" t="s">
        <v>64</v>
      </c>
      <c r="P218" s="147" t="s">
        <v>65</v>
      </c>
      <c r="Q218" s="157" t="s">
        <v>209</v>
      </c>
      <c r="S218" s="126"/>
      <c r="T218" s="61"/>
      <c r="U218" s="127"/>
      <c r="V218" s="63"/>
      <c r="W218" s="64"/>
      <c r="X218" s="128"/>
      <c r="Y218" s="129"/>
      <c r="Z218" s="128"/>
      <c r="AA218" s="63"/>
      <c r="AB218" s="64"/>
      <c r="AC218" s="63"/>
      <c r="AD218" s="62"/>
      <c r="AE218" s="62"/>
      <c r="AF218" s="64"/>
      <c r="AG218" s="64"/>
    </row>
    <row r="219" spans="1:34" ht="207" customHeight="1" x14ac:dyDescent="0.35">
      <c r="A219" s="80">
        <v>195</v>
      </c>
      <c r="B219" s="151" t="s">
        <v>184</v>
      </c>
      <c r="C219" s="154" t="s">
        <v>110</v>
      </c>
      <c r="D219" s="155">
        <v>80101706</v>
      </c>
      <c r="E219" s="156" t="s">
        <v>409</v>
      </c>
      <c r="F219" s="155" t="s">
        <v>60</v>
      </c>
      <c r="G219" s="147">
        <v>1</v>
      </c>
      <c r="H219" s="147" t="s">
        <v>87</v>
      </c>
      <c r="I219" s="148">
        <v>11.1</v>
      </c>
      <c r="J219" s="149" t="s">
        <v>88</v>
      </c>
      <c r="K219" s="147" t="s">
        <v>96</v>
      </c>
      <c r="L219" s="147" t="s">
        <v>178</v>
      </c>
      <c r="M219" s="184">
        <v>23029220</v>
      </c>
      <c r="N219" s="185">
        <v>23029220</v>
      </c>
      <c r="O219" s="147" t="s">
        <v>64</v>
      </c>
      <c r="P219" s="147" t="s">
        <v>65</v>
      </c>
      <c r="Q219" s="157" t="s">
        <v>209</v>
      </c>
      <c r="S219" s="126"/>
      <c r="T219" s="61"/>
      <c r="U219" s="127"/>
      <c r="V219" s="63"/>
      <c r="W219" s="64"/>
      <c r="X219" s="128"/>
      <c r="Y219" s="129"/>
      <c r="Z219" s="128"/>
      <c r="AA219" s="63"/>
      <c r="AB219" s="64"/>
      <c r="AC219" s="63"/>
      <c r="AD219" s="62"/>
      <c r="AE219" s="62"/>
      <c r="AF219" s="64"/>
      <c r="AG219" s="64"/>
    </row>
    <row r="220" spans="1:34" ht="157.5" customHeight="1" x14ac:dyDescent="0.35">
      <c r="A220" s="80">
        <v>196</v>
      </c>
      <c r="B220" s="151" t="s">
        <v>184</v>
      </c>
      <c r="C220" s="151" t="s">
        <v>174</v>
      </c>
      <c r="D220" s="155">
        <v>80101706</v>
      </c>
      <c r="E220" s="156" t="s">
        <v>410</v>
      </c>
      <c r="F220" s="155" t="s">
        <v>60</v>
      </c>
      <c r="G220" s="147">
        <v>1</v>
      </c>
      <c r="H220" s="147" t="s">
        <v>87</v>
      </c>
      <c r="I220" s="148">
        <v>11.5</v>
      </c>
      <c r="J220" s="149" t="s">
        <v>88</v>
      </c>
      <c r="K220" s="147" t="s">
        <v>96</v>
      </c>
      <c r="L220" s="147" t="s">
        <v>178</v>
      </c>
      <c r="M220" s="184">
        <v>82348000</v>
      </c>
      <c r="N220" s="185">
        <v>82348000</v>
      </c>
      <c r="O220" s="147" t="s">
        <v>64</v>
      </c>
      <c r="P220" s="147" t="s">
        <v>65</v>
      </c>
      <c r="Q220" s="157" t="s">
        <v>153</v>
      </c>
      <c r="S220" s="126"/>
      <c r="T220" s="61"/>
      <c r="U220" s="127"/>
      <c r="V220" s="63"/>
      <c r="W220" s="64"/>
      <c r="X220" s="128"/>
      <c r="Y220" s="129"/>
      <c r="Z220" s="128"/>
      <c r="AA220" s="63"/>
      <c r="AB220" s="64"/>
      <c r="AC220" s="63"/>
      <c r="AD220" s="62"/>
      <c r="AE220" s="62"/>
      <c r="AF220" s="64"/>
      <c r="AG220" s="64"/>
    </row>
    <row r="221" spans="1:34" ht="157.5" customHeight="1" x14ac:dyDescent="0.35">
      <c r="A221" s="80">
        <v>197</v>
      </c>
      <c r="B221" s="151" t="s">
        <v>184</v>
      </c>
      <c r="C221" s="154" t="s">
        <v>142</v>
      </c>
      <c r="D221" s="155">
        <v>80101706</v>
      </c>
      <c r="E221" s="156" t="s">
        <v>411</v>
      </c>
      <c r="F221" s="155" t="s">
        <v>60</v>
      </c>
      <c r="G221" s="147">
        <v>1</v>
      </c>
      <c r="H221" s="147" t="s">
        <v>87</v>
      </c>
      <c r="I221" s="148">
        <v>11.8</v>
      </c>
      <c r="J221" s="149" t="s">
        <v>88</v>
      </c>
      <c r="K221" s="147" t="s">
        <v>96</v>
      </c>
      <c r="L221" s="147" t="s">
        <v>178</v>
      </c>
      <c r="M221" s="184">
        <v>70867339</v>
      </c>
      <c r="N221" s="185">
        <v>70867339</v>
      </c>
      <c r="O221" s="147" t="s">
        <v>64</v>
      </c>
      <c r="P221" s="147" t="s">
        <v>65</v>
      </c>
      <c r="Q221" s="157" t="s">
        <v>141</v>
      </c>
      <c r="S221" s="126"/>
      <c r="T221" s="61"/>
      <c r="U221" s="127"/>
      <c r="V221" s="63"/>
      <c r="W221" s="64"/>
      <c r="X221" s="128"/>
      <c r="Y221" s="129"/>
      <c r="Z221" s="128"/>
      <c r="AA221" s="63"/>
      <c r="AB221" s="64"/>
      <c r="AC221" s="63"/>
      <c r="AD221" s="62"/>
      <c r="AE221" s="62"/>
      <c r="AF221" s="64"/>
      <c r="AG221" s="64"/>
    </row>
    <row r="222" spans="1:34" ht="157.5" customHeight="1" x14ac:dyDescent="0.35">
      <c r="A222" s="80">
        <v>198</v>
      </c>
      <c r="B222" s="151" t="s">
        <v>161</v>
      </c>
      <c r="C222" s="154" t="s">
        <v>142</v>
      </c>
      <c r="D222" s="155">
        <v>80101706</v>
      </c>
      <c r="E222" s="156" t="s">
        <v>412</v>
      </c>
      <c r="F222" s="155" t="s">
        <v>60</v>
      </c>
      <c r="G222" s="147">
        <v>1</v>
      </c>
      <c r="H222" s="147" t="s">
        <v>87</v>
      </c>
      <c r="I222" s="148">
        <v>11.8</v>
      </c>
      <c r="J222" s="149" t="s">
        <v>88</v>
      </c>
      <c r="K222" s="147" t="s">
        <v>96</v>
      </c>
      <c r="L222" s="147" t="s">
        <v>162</v>
      </c>
      <c r="M222" s="184">
        <v>70867339</v>
      </c>
      <c r="N222" s="185">
        <v>70867339</v>
      </c>
      <c r="O222" s="147" t="s">
        <v>64</v>
      </c>
      <c r="P222" s="147" t="s">
        <v>65</v>
      </c>
      <c r="Q222" s="157" t="s">
        <v>141</v>
      </c>
      <c r="S222" s="126"/>
      <c r="T222" s="61"/>
      <c r="U222" s="127"/>
      <c r="V222" s="63"/>
      <c r="W222" s="64"/>
      <c r="X222" s="128"/>
      <c r="Y222" s="129"/>
      <c r="Z222" s="128"/>
      <c r="AA222" s="63"/>
      <c r="AB222" s="64"/>
      <c r="AC222" s="63"/>
      <c r="AD222" s="62"/>
      <c r="AE222" s="62"/>
      <c r="AF222" s="64"/>
      <c r="AG222" s="64"/>
    </row>
    <row r="223" spans="1:34" ht="157.5" customHeight="1" x14ac:dyDescent="0.35">
      <c r="A223" s="80">
        <v>199</v>
      </c>
      <c r="B223" s="151" t="s">
        <v>161</v>
      </c>
      <c r="C223" s="151" t="s">
        <v>152</v>
      </c>
      <c r="D223" s="155">
        <v>80101706</v>
      </c>
      <c r="E223" s="156" t="s">
        <v>413</v>
      </c>
      <c r="F223" s="155" t="s">
        <v>60</v>
      </c>
      <c r="G223" s="147">
        <v>1</v>
      </c>
      <c r="H223" s="147" t="s">
        <v>87</v>
      </c>
      <c r="I223" s="148">
        <v>11.3</v>
      </c>
      <c r="J223" s="149" t="s">
        <v>88</v>
      </c>
      <c r="K223" s="147" t="s">
        <v>96</v>
      </c>
      <c r="L223" s="147" t="s">
        <v>162</v>
      </c>
      <c r="M223" s="184">
        <v>64439781</v>
      </c>
      <c r="N223" s="185">
        <v>64439781</v>
      </c>
      <c r="O223" s="147" t="s">
        <v>64</v>
      </c>
      <c r="P223" s="147" t="s">
        <v>65</v>
      </c>
      <c r="Q223" s="157" t="s">
        <v>132</v>
      </c>
      <c r="S223" s="126"/>
      <c r="T223" s="61"/>
      <c r="U223" s="127"/>
      <c r="V223" s="63"/>
      <c r="W223" s="64"/>
      <c r="X223" s="128"/>
      <c r="Y223" s="129"/>
      <c r="Z223" s="128"/>
      <c r="AA223" s="63"/>
      <c r="AB223" s="64"/>
      <c r="AC223" s="63"/>
      <c r="AD223" s="62"/>
      <c r="AE223" s="62"/>
      <c r="AF223" s="64"/>
      <c r="AG223" s="64"/>
    </row>
    <row r="224" spans="1:34" ht="157.5" customHeight="1" x14ac:dyDescent="0.35">
      <c r="A224" s="80">
        <v>200</v>
      </c>
      <c r="B224" s="151" t="s">
        <v>161</v>
      </c>
      <c r="C224" s="151" t="s">
        <v>152</v>
      </c>
      <c r="D224" s="155">
        <v>80101706</v>
      </c>
      <c r="E224" s="156" t="s">
        <v>414</v>
      </c>
      <c r="F224" s="155" t="s">
        <v>60</v>
      </c>
      <c r="G224" s="147">
        <v>1</v>
      </c>
      <c r="H224" s="147" t="s">
        <v>87</v>
      </c>
      <c r="I224" s="148">
        <v>11.3</v>
      </c>
      <c r="J224" s="149" t="s">
        <v>88</v>
      </c>
      <c r="K224" s="147" t="s">
        <v>96</v>
      </c>
      <c r="L224" s="147" t="s">
        <v>162</v>
      </c>
      <c r="M224" s="184">
        <v>64439781</v>
      </c>
      <c r="N224" s="185">
        <v>64439781</v>
      </c>
      <c r="O224" s="147" t="s">
        <v>64</v>
      </c>
      <c r="P224" s="147" t="s">
        <v>65</v>
      </c>
      <c r="Q224" s="157" t="s">
        <v>132</v>
      </c>
      <c r="S224" s="126"/>
      <c r="T224" s="61"/>
      <c r="U224" s="127"/>
      <c r="V224" s="63"/>
      <c r="W224" s="64"/>
      <c r="X224" s="128"/>
      <c r="Y224" s="129"/>
      <c r="Z224" s="128"/>
      <c r="AA224" s="63"/>
      <c r="AB224" s="64"/>
      <c r="AC224" s="63"/>
      <c r="AD224" s="62"/>
      <c r="AE224" s="62"/>
      <c r="AF224" s="64"/>
      <c r="AG224" s="64"/>
    </row>
    <row r="225" spans="1:33" ht="157.5" customHeight="1" x14ac:dyDescent="0.35">
      <c r="A225" s="80">
        <v>201</v>
      </c>
      <c r="B225" s="151" t="s">
        <v>161</v>
      </c>
      <c r="C225" s="151" t="s">
        <v>152</v>
      </c>
      <c r="D225" s="155">
        <v>80101706</v>
      </c>
      <c r="E225" s="156" t="s">
        <v>415</v>
      </c>
      <c r="F225" s="155" t="s">
        <v>60</v>
      </c>
      <c r="G225" s="147">
        <v>1</v>
      </c>
      <c r="H225" s="147" t="s">
        <v>87</v>
      </c>
      <c r="I225" s="148">
        <v>11.3</v>
      </c>
      <c r="J225" s="149" t="s">
        <v>88</v>
      </c>
      <c r="K225" s="147" t="s">
        <v>96</v>
      </c>
      <c r="L225" s="147" t="s">
        <v>162</v>
      </c>
      <c r="M225" s="184">
        <v>64439781</v>
      </c>
      <c r="N225" s="185">
        <v>64439781</v>
      </c>
      <c r="O225" s="147" t="s">
        <v>64</v>
      </c>
      <c r="P225" s="147" t="s">
        <v>65</v>
      </c>
      <c r="Q225" s="157" t="s">
        <v>132</v>
      </c>
      <c r="S225" s="126"/>
      <c r="T225" s="61"/>
      <c r="U225" s="127"/>
      <c r="V225" s="63"/>
      <c r="W225" s="64"/>
      <c r="X225" s="128"/>
      <c r="Y225" s="129"/>
      <c r="Z225" s="128"/>
      <c r="AA225" s="63"/>
      <c r="AB225" s="64"/>
      <c r="AC225" s="63"/>
      <c r="AD225" s="62"/>
      <c r="AE225" s="62"/>
      <c r="AF225" s="64"/>
      <c r="AG225" s="64"/>
    </row>
    <row r="226" spans="1:33" ht="157.5" customHeight="1" x14ac:dyDescent="0.35">
      <c r="A226" s="80">
        <v>202</v>
      </c>
      <c r="B226" s="151" t="s">
        <v>161</v>
      </c>
      <c r="C226" s="151" t="s">
        <v>152</v>
      </c>
      <c r="D226" s="155">
        <v>80101706</v>
      </c>
      <c r="E226" s="156" t="s">
        <v>416</v>
      </c>
      <c r="F226" s="155" t="s">
        <v>60</v>
      </c>
      <c r="G226" s="147">
        <v>1</v>
      </c>
      <c r="H226" s="147" t="s">
        <v>87</v>
      </c>
      <c r="I226" s="148">
        <v>11.4</v>
      </c>
      <c r="J226" s="149" t="s">
        <v>88</v>
      </c>
      <c r="K226" s="147" t="s">
        <v>96</v>
      </c>
      <c r="L226" s="147" t="s">
        <v>162</v>
      </c>
      <c r="M226" s="184">
        <v>48439283</v>
      </c>
      <c r="N226" s="185">
        <v>48439283</v>
      </c>
      <c r="O226" s="147" t="s">
        <v>64</v>
      </c>
      <c r="P226" s="147" t="s">
        <v>65</v>
      </c>
      <c r="Q226" s="157" t="s">
        <v>132</v>
      </c>
      <c r="S226" s="126"/>
      <c r="T226" s="61"/>
      <c r="U226" s="127"/>
      <c r="V226" s="63"/>
      <c r="W226" s="64"/>
      <c r="X226" s="128"/>
      <c r="Y226" s="129"/>
      <c r="Z226" s="128"/>
      <c r="AA226" s="63"/>
      <c r="AB226" s="64"/>
      <c r="AC226" s="63"/>
      <c r="AD226" s="62"/>
      <c r="AE226" s="62"/>
      <c r="AF226" s="64"/>
      <c r="AG226" s="64"/>
    </row>
    <row r="227" spans="1:33" ht="157.5" customHeight="1" x14ac:dyDescent="0.35">
      <c r="A227" s="80">
        <v>203</v>
      </c>
      <c r="B227" s="151" t="s">
        <v>161</v>
      </c>
      <c r="C227" s="151" t="s">
        <v>152</v>
      </c>
      <c r="D227" s="155">
        <v>80101706</v>
      </c>
      <c r="E227" s="156" t="s">
        <v>417</v>
      </c>
      <c r="F227" s="155" t="s">
        <v>60</v>
      </c>
      <c r="G227" s="147">
        <v>1</v>
      </c>
      <c r="H227" s="147" t="s">
        <v>87</v>
      </c>
      <c r="I227" s="148">
        <v>11.4</v>
      </c>
      <c r="J227" s="149" t="s">
        <v>88</v>
      </c>
      <c r="K227" s="147" t="s">
        <v>96</v>
      </c>
      <c r="L227" s="147" t="s">
        <v>162</v>
      </c>
      <c r="M227" s="184">
        <v>64110816</v>
      </c>
      <c r="N227" s="185">
        <v>64110816</v>
      </c>
      <c r="O227" s="147" t="s">
        <v>64</v>
      </c>
      <c r="P227" s="147" t="s">
        <v>65</v>
      </c>
      <c r="Q227" s="157" t="s">
        <v>132</v>
      </c>
      <c r="S227" s="126"/>
      <c r="T227" s="61"/>
      <c r="U227" s="127"/>
      <c r="V227" s="63"/>
      <c r="W227" s="64"/>
      <c r="X227" s="128"/>
      <c r="Y227" s="129"/>
      <c r="Z227" s="128"/>
      <c r="AA227" s="63"/>
      <c r="AB227" s="64"/>
      <c r="AC227" s="63"/>
      <c r="AD227" s="62"/>
      <c r="AE227" s="62"/>
      <c r="AF227" s="64"/>
      <c r="AG227" s="64"/>
    </row>
    <row r="228" spans="1:33" ht="157.5" customHeight="1" x14ac:dyDescent="0.35">
      <c r="A228" s="80">
        <v>204</v>
      </c>
      <c r="B228" s="151" t="s">
        <v>161</v>
      </c>
      <c r="C228" s="151" t="s">
        <v>152</v>
      </c>
      <c r="D228" s="155">
        <v>80101706</v>
      </c>
      <c r="E228" s="156" t="s">
        <v>418</v>
      </c>
      <c r="F228" s="155" t="s">
        <v>60</v>
      </c>
      <c r="G228" s="147">
        <v>1</v>
      </c>
      <c r="H228" s="147" t="s">
        <v>87</v>
      </c>
      <c r="I228" s="148">
        <v>11.4</v>
      </c>
      <c r="J228" s="149" t="s">
        <v>88</v>
      </c>
      <c r="K228" s="147" t="s">
        <v>96</v>
      </c>
      <c r="L228" s="147" t="s">
        <v>162</v>
      </c>
      <c r="M228" s="184">
        <v>27456155</v>
      </c>
      <c r="N228" s="185">
        <v>27456155</v>
      </c>
      <c r="O228" s="147" t="s">
        <v>64</v>
      </c>
      <c r="P228" s="147" t="s">
        <v>65</v>
      </c>
      <c r="Q228" s="157" t="s">
        <v>132</v>
      </c>
      <c r="S228" s="126"/>
      <c r="T228" s="61"/>
      <c r="U228" s="127"/>
      <c r="V228" s="63"/>
      <c r="W228" s="64"/>
      <c r="X228" s="128"/>
      <c r="Y228" s="129"/>
      <c r="Z228" s="128"/>
      <c r="AA228" s="63"/>
      <c r="AB228" s="64"/>
      <c r="AC228" s="63"/>
      <c r="AD228" s="62"/>
      <c r="AE228" s="62"/>
      <c r="AF228" s="64"/>
      <c r="AG228" s="64"/>
    </row>
    <row r="229" spans="1:33" ht="157.5" customHeight="1" x14ac:dyDescent="0.35">
      <c r="A229" s="80">
        <v>205</v>
      </c>
      <c r="B229" s="151" t="s">
        <v>161</v>
      </c>
      <c r="C229" s="151" t="s">
        <v>152</v>
      </c>
      <c r="D229" s="155">
        <v>80101706</v>
      </c>
      <c r="E229" s="156" t="s">
        <v>419</v>
      </c>
      <c r="F229" s="155" t="s">
        <v>60</v>
      </c>
      <c r="G229" s="147">
        <v>1</v>
      </c>
      <c r="H229" s="147" t="s">
        <v>87</v>
      </c>
      <c r="I229" s="148">
        <v>11.4</v>
      </c>
      <c r="J229" s="149" t="s">
        <v>88</v>
      </c>
      <c r="K229" s="147" t="s">
        <v>96</v>
      </c>
      <c r="L229" s="147" t="s">
        <v>162</v>
      </c>
      <c r="M229" s="184">
        <v>27456155</v>
      </c>
      <c r="N229" s="185">
        <v>27456155</v>
      </c>
      <c r="O229" s="147" t="s">
        <v>64</v>
      </c>
      <c r="P229" s="147" t="s">
        <v>65</v>
      </c>
      <c r="Q229" s="157" t="s">
        <v>132</v>
      </c>
      <c r="S229" s="126"/>
      <c r="T229" s="61"/>
      <c r="U229" s="127"/>
      <c r="V229" s="63"/>
      <c r="W229" s="64"/>
      <c r="X229" s="128"/>
      <c r="Y229" s="129"/>
      <c r="Z229" s="128"/>
      <c r="AA229" s="63"/>
      <c r="AB229" s="64"/>
      <c r="AC229" s="63"/>
      <c r="AD229" s="62"/>
      <c r="AE229" s="62"/>
      <c r="AF229" s="64"/>
      <c r="AG229" s="64"/>
    </row>
    <row r="230" spans="1:33" ht="157.5" customHeight="1" x14ac:dyDescent="0.7">
      <c r="A230" s="80">
        <v>206</v>
      </c>
      <c r="B230" s="151" t="s">
        <v>161</v>
      </c>
      <c r="C230" s="151" t="s">
        <v>152</v>
      </c>
      <c r="D230" s="155">
        <v>80101706</v>
      </c>
      <c r="E230" s="156" t="s">
        <v>420</v>
      </c>
      <c r="F230" s="155" t="s">
        <v>60</v>
      </c>
      <c r="G230" s="147">
        <v>1</v>
      </c>
      <c r="H230" s="147" t="s">
        <v>87</v>
      </c>
      <c r="I230" s="148">
        <v>11.4</v>
      </c>
      <c r="J230" s="149" t="s">
        <v>88</v>
      </c>
      <c r="K230" s="147" t="s">
        <v>96</v>
      </c>
      <c r="L230" s="147" t="s">
        <v>162</v>
      </c>
      <c r="M230" s="184">
        <v>27456155</v>
      </c>
      <c r="N230" s="185">
        <v>27456155</v>
      </c>
      <c r="O230" s="147" t="s">
        <v>64</v>
      </c>
      <c r="P230" s="147" t="s">
        <v>65</v>
      </c>
      <c r="Q230" s="157" t="s">
        <v>132</v>
      </c>
      <c r="S230" s="74"/>
      <c r="T230" s="74"/>
      <c r="U230" s="74"/>
      <c r="V230" s="74"/>
      <c r="W230" s="74"/>
      <c r="X230" s="118"/>
      <c r="Y230" s="118"/>
      <c r="Z230" s="118"/>
      <c r="AA230" s="74"/>
      <c r="AB230" s="74"/>
      <c r="AC230" s="74"/>
      <c r="AD230" s="74"/>
      <c r="AE230" s="74"/>
      <c r="AF230" s="74"/>
      <c r="AG230" s="74"/>
    </row>
    <row r="231" spans="1:33" ht="157.5" customHeight="1" x14ac:dyDescent="0.7">
      <c r="A231" s="80">
        <v>207</v>
      </c>
      <c r="B231" s="151" t="s">
        <v>161</v>
      </c>
      <c r="C231" s="151" t="s">
        <v>152</v>
      </c>
      <c r="D231" s="155">
        <v>80101706</v>
      </c>
      <c r="E231" s="156" t="s">
        <v>421</v>
      </c>
      <c r="F231" s="155" t="s">
        <v>60</v>
      </c>
      <c r="G231" s="147">
        <v>1</v>
      </c>
      <c r="H231" s="147" t="s">
        <v>87</v>
      </c>
      <c r="I231" s="148">
        <v>11.4</v>
      </c>
      <c r="J231" s="149" t="s">
        <v>88</v>
      </c>
      <c r="K231" s="147" t="s">
        <v>96</v>
      </c>
      <c r="L231" s="147" t="s">
        <v>162</v>
      </c>
      <c r="M231" s="184">
        <v>27456155</v>
      </c>
      <c r="N231" s="185">
        <v>27456155</v>
      </c>
      <c r="O231" s="147" t="s">
        <v>64</v>
      </c>
      <c r="P231" s="147" t="s">
        <v>65</v>
      </c>
      <c r="Q231" s="157" t="s">
        <v>132</v>
      </c>
      <c r="S231" s="74"/>
      <c r="T231" s="74"/>
      <c r="U231" s="74"/>
      <c r="V231" s="74"/>
      <c r="W231" s="74"/>
      <c r="X231" s="118"/>
      <c r="Y231" s="118"/>
      <c r="Z231" s="118"/>
      <c r="AA231" s="74"/>
      <c r="AB231" s="74"/>
      <c r="AC231" s="74"/>
      <c r="AD231" s="74"/>
      <c r="AE231" s="74"/>
      <c r="AF231" s="74"/>
      <c r="AG231" s="74"/>
    </row>
    <row r="232" spans="1:33" ht="157.5" customHeight="1" x14ac:dyDescent="0.7">
      <c r="A232" s="80">
        <v>208</v>
      </c>
      <c r="B232" s="151" t="s">
        <v>161</v>
      </c>
      <c r="C232" s="151" t="s">
        <v>152</v>
      </c>
      <c r="D232" s="155">
        <v>80101706</v>
      </c>
      <c r="E232" s="156" t="s">
        <v>422</v>
      </c>
      <c r="F232" s="155" t="s">
        <v>60</v>
      </c>
      <c r="G232" s="147">
        <v>1</v>
      </c>
      <c r="H232" s="147" t="s">
        <v>87</v>
      </c>
      <c r="I232" s="148">
        <v>11.4</v>
      </c>
      <c r="J232" s="149" t="s">
        <v>88</v>
      </c>
      <c r="K232" s="147" t="s">
        <v>96</v>
      </c>
      <c r="L232" s="147" t="s">
        <v>162</v>
      </c>
      <c r="M232" s="184">
        <v>27456155</v>
      </c>
      <c r="N232" s="185">
        <v>27456155</v>
      </c>
      <c r="O232" s="147" t="s">
        <v>64</v>
      </c>
      <c r="P232" s="147" t="s">
        <v>65</v>
      </c>
      <c r="Q232" s="157" t="s">
        <v>132</v>
      </c>
      <c r="S232" s="74"/>
      <c r="T232" s="74"/>
      <c r="U232" s="74"/>
      <c r="V232" s="74"/>
      <c r="W232" s="74"/>
      <c r="X232" s="118"/>
      <c r="Y232" s="118"/>
      <c r="Z232" s="118"/>
      <c r="AA232" s="74"/>
      <c r="AB232" s="74"/>
      <c r="AC232" s="74"/>
      <c r="AD232" s="74"/>
      <c r="AE232" s="74"/>
      <c r="AF232" s="74"/>
      <c r="AG232" s="74"/>
    </row>
    <row r="233" spans="1:33" ht="157.5" customHeight="1" x14ac:dyDescent="0.7">
      <c r="A233" s="80">
        <v>209</v>
      </c>
      <c r="B233" s="151" t="s">
        <v>161</v>
      </c>
      <c r="C233" s="151" t="s">
        <v>152</v>
      </c>
      <c r="D233" s="155">
        <v>80101706</v>
      </c>
      <c r="E233" s="156" t="s">
        <v>423</v>
      </c>
      <c r="F233" s="155" t="s">
        <v>60</v>
      </c>
      <c r="G233" s="147">
        <v>1</v>
      </c>
      <c r="H233" s="147" t="s">
        <v>87</v>
      </c>
      <c r="I233" s="148">
        <v>11.4</v>
      </c>
      <c r="J233" s="149" t="s">
        <v>88</v>
      </c>
      <c r="K233" s="147" t="s">
        <v>96</v>
      </c>
      <c r="L233" s="147" t="s">
        <v>162</v>
      </c>
      <c r="M233" s="184">
        <v>27456155</v>
      </c>
      <c r="N233" s="185">
        <v>27456155</v>
      </c>
      <c r="O233" s="147" t="s">
        <v>64</v>
      </c>
      <c r="P233" s="147" t="s">
        <v>65</v>
      </c>
      <c r="Q233" s="157" t="s">
        <v>132</v>
      </c>
      <c r="S233" s="74"/>
      <c r="T233" s="74"/>
      <c r="U233" s="74"/>
      <c r="V233" s="74"/>
      <c r="W233" s="74"/>
      <c r="X233" s="118"/>
      <c r="Y233" s="118"/>
      <c r="Z233" s="118"/>
      <c r="AA233" s="74"/>
      <c r="AB233" s="74"/>
      <c r="AC233" s="74"/>
      <c r="AD233" s="74"/>
      <c r="AE233" s="74"/>
      <c r="AF233" s="74"/>
      <c r="AG233" s="74"/>
    </row>
    <row r="234" spans="1:33" ht="157.5" customHeight="1" x14ac:dyDescent="0.7">
      <c r="A234" s="80">
        <v>210</v>
      </c>
      <c r="B234" s="151" t="s">
        <v>176</v>
      </c>
      <c r="C234" s="154" t="s">
        <v>112</v>
      </c>
      <c r="D234" s="155">
        <v>80101706</v>
      </c>
      <c r="E234" s="156" t="s">
        <v>424</v>
      </c>
      <c r="F234" s="155" t="s">
        <v>60</v>
      </c>
      <c r="G234" s="147">
        <v>1</v>
      </c>
      <c r="H234" s="147" t="s">
        <v>87</v>
      </c>
      <c r="I234" s="148">
        <v>11.5</v>
      </c>
      <c r="J234" s="149" t="s">
        <v>88</v>
      </c>
      <c r="K234" s="147" t="s">
        <v>96</v>
      </c>
      <c r="L234" s="147" t="s">
        <v>178</v>
      </c>
      <c r="M234" s="184">
        <v>101200000</v>
      </c>
      <c r="N234" s="185">
        <v>101200000</v>
      </c>
      <c r="O234" s="147" t="s">
        <v>64</v>
      </c>
      <c r="P234" s="147" t="s">
        <v>65</v>
      </c>
      <c r="Q234" s="157" t="s">
        <v>211</v>
      </c>
      <c r="S234" s="74"/>
      <c r="T234" s="74"/>
      <c r="U234" s="74"/>
      <c r="V234" s="74"/>
      <c r="W234" s="74"/>
      <c r="X234" s="118"/>
      <c r="Y234" s="118"/>
      <c r="Z234" s="118"/>
      <c r="AA234" s="74"/>
      <c r="AB234" s="74"/>
      <c r="AC234" s="74"/>
      <c r="AD234" s="74"/>
      <c r="AE234" s="74"/>
      <c r="AF234" s="74"/>
      <c r="AG234" s="74"/>
    </row>
    <row r="235" spans="1:33" ht="272.45" customHeight="1" x14ac:dyDescent="0.7">
      <c r="A235" s="80">
        <v>211</v>
      </c>
      <c r="B235" s="151" t="s">
        <v>210</v>
      </c>
      <c r="C235" s="154" t="s">
        <v>112</v>
      </c>
      <c r="D235" s="155">
        <v>80101706</v>
      </c>
      <c r="E235" s="156" t="s">
        <v>425</v>
      </c>
      <c r="F235" s="155" t="s">
        <v>60</v>
      </c>
      <c r="G235" s="147">
        <v>1</v>
      </c>
      <c r="H235" s="147" t="s">
        <v>87</v>
      </c>
      <c r="I235" s="148">
        <v>11.3</v>
      </c>
      <c r="J235" s="149" t="s">
        <v>88</v>
      </c>
      <c r="K235" s="147" t="s">
        <v>96</v>
      </c>
      <c r="L235" s="147" t="s">
        <v>178</v>
      </c>
      <c r="M235" s="184">
        <v>93594453</v>
      </c>
      <c r="N235" s="185">
        <v>93594453</v>
      </c>
      <c r="O235" s="147" t="s">
        <v>64</v>
      </c>
      <c r="P235" s="147" t="s">
        <v>65</v>
      </c>
      <c r="Q235" s="157" t="s">
        <v>211</v>
      </c>
      <c r="S235" s="74"/>
      <c r="T235" s="74"/>
      <c r="U235" s="74"/>
      <c r="V235" s="74"/>
      <c r="W235" s="74"/>
      <c r="X235" s="118"/>
      <c r="Y235" s="118"/>
      <c r="Z235" s="118"/>
      <c r="AA235" s="74"/>
      <c r="AB235" s="74"/>
      <c r="AC235" s="74"/>
      <c r="AD235" s="74"/>
      <c r="AE235" s="74"/>
      <c r="AF235" s="74"/>
      <c r="AG235" s="74"/>
    </row>
    <row r="236" spans="1:33" ht="272.45" customHeight="1" x14ac:dyDescent="0.35">
      <c r="A236" s="80">
        <v>212</v>
      </c>
      <c r="B236" s="151" t="s">
        <v>203</v>
      </c>
      <c r="C236" s="154" t="s">
        <v>112</v>
      </c>
      <c r="D236" s="155">
        <v>80101706</v>
      </c>
      <c r="E236" s="156" t="s">
        <v>426</v>
      </c>
      <c r="F236" s="155" t="s">
        <v>60</v>
      </c>
      <c r="G236" s="147">
        <v>1</v>
      </c>
      <c r="H236" s="147" t="s">
        <v>87</v>
      </c>
      <c r="I236" s="148">
        <v>11.2</v>
      </c>
      <c r="J236" s="149" t="s">
        <v>88</v>
      </c>
      <c r="K236" s="147" t="s">
        <v>96</v>
      </c>
      <c r="L236" s="147" t="s">
        <v>178</v>
      </c>
      <c r="M236" s="184">
        <v>102322690</v>
      </c>
      <c r="N236" s="185">
        <v>102322690</v>
      </c>
      <c r="O236" s="147" t="s">
        <v>64</v>
      </c>
      <c r="P236" s="147" t="s">
        <v>65</v>
      </c>
      <c r="Q236" s="157" t="s">
        <v>211</v>
      </c>
      <c r="S236" s="126"/>
      <c r="T236" s="61"/>
      <c r="U236" s="127"/>
      <c r="V236" s="63"/>
      <c r="W236" s="64"/>
      <c r="X236" s="128"/>
      <c r="Y236" s="129"/>
      <c r="Z236" s="128"/>
      <c r="AA236" s="63"/>
      <c r="AB236" s="64"/>
      <c r="AC236" s="63"/>
      <c r="AD236" s="64"/>
      <c r="AE236" s="64"/>
      <c r="AF236" s="64"/>
      <c r="AG236" s="64"/>
    </row>
    <row r="237" spans="1:33" ht="272.45" customHeight="1" x14ac:dyDescent="0.35">
      <c r="A237" s="80">
        <v>213</v>
      </c>
      <c r="B237" s="151" t="s">
        <v>203</v>
      </c>
      <c r="C237" s="154" t="s">
        <v>112</v>
      </c>
      <c r="D237" s="155">
        <v>80101706</v>
      </c>
      <c r="E237" s="156" t="s">
        <v>427</v>
      </c>
      <c r="F237" s="155" t="s">
        <v>60</v>
      </c>
      <c r="G237" s="147">
        <v>1</v>
      </c>
      <c r="H237" s="147" t="s">
        <v>87</v>
      </c>
      <c r="I237" s="148">
        <v>11.2</v>
      </c>
      <c r="J237" s="149" t="s">
        <v>88</v>
      </c>
      <c r="K237" s="147" t="s">
        <v>96</v>
      </c>
      <c r="L237" s="147" t="s">
        <v>178</v>
      </c>
      <c r="M237" s="184">
        <v>67655221</v>
      </c>
      <c r="N237" s="185">
        <v>67655221</v>
      </c>
      <c r="O237" s="147" t="s">
        <v>64</v>
      </c>
      <c r="P237" s="147" t="s">
        <v>65</v>
      </c>
      <c r="Q237" s="157" t="s">
        <v>211</v>
      </c>
      <c r="S237" s="126"/>
      <c r="T237" s="61"/>
      <c r="U237" s="127"/>
      <c r="V237" s="63"/>
      <c r="W237" s="64"/>
      <c r="X237" s="128"/>
      <c r="Y237" s="129"/>
      <c r="Z237" s="128"/>
      <c r="AA237" s="63"/>
      <c r="AB237" s="64"/>
      <c r="AC237" s="64"/>
      <c r="AD237" s="62"/>
      <c r="AE237" s="62"/>
      <c r="AF237" s="62"/>
      <c r="AG237" s="64"/>
    </row>
    <row r="238" spans="1:33" ht="272.45" customHeight="1" x14ac:dyDescent="0.35">
      <c r="A238" s="80">
        <v>214</v>
      </c>
      <c r="B238" s="151" t="s">
        <v>201</v>
      </c>
      <c r="C238" s="154" t="s">
        <v>112</v>
      </c>
      <c r="D238" s="155">
        <v>80101706</v>
      </c>
      <c r="E238" s="156" t="s">
        <v>428</v>
      </c>
      <c r="F238" s="155" t="s">
        <v>60</v>
      </c>
      <c r="G238" s="147">
        <v>1</v>
      </c>
      <c r="H238" s="147" t="s">
        <v>87</v>
      </c>
      <c r="I238" s="148">
        <v>11.2</v>
      </c>
      <c r="J238" s="149" t="s">
        <v>88</v>
      </c>
      <c r="K238" s="147" t="s">
        <v>96</v>
      </c>
      <c r="L238" s="147" t="s">
        <v>162</v>
      </c>
      <c r="M238" s="184">
        <v>142352179</v>
      </c>
      <c r="N238" s="185">
        <v>142352179</v>
      </c>
      <c r="O238" s="147" t="s">
        <v>64</v>
      </c>
      <c r="P238" s="147" t="s">
        <v>65</v>
      </c>
      <c r="Q238" s="157" t="s">
        <v>211</v>
      </c>
      <c r="S238" s="126"/>
      <c r="T238" s="61"/>
      <c r="U238" s="127"/>
      <c r="V238" s="63"/>
      <c r="W238" s="64"/>
      <c r="X238" s="128"/>
      <c r="Y238" s="129"/>
      <c r="Z238" s="128"/>
      <c r="AA238" s="63"/>
      <c r="AB238" s="64"/>
      <c r="AC238" s="63"/>
      <c r="AD238" s="62"/>
      <c r="AE238" s="62"/>
      <c r="AF238" s="64"/>
      <c r="AG238" s="64"/>
    </row>
    <row r="239" spans="1:33" ht="272.45" customHeight="1" x14ac:dyDescent="0.35">
      <c r="A239" s="80">
        <v>215</v>
      </c>
      <c r="B239" s="151" t="s">
        <v>203</v>
      </c>
      <c r="C239" s="154" t="s">
        <v>112</v>
      </c>
      <c r="D239" s="155">
        <v>80101706</v>
      </c>
      <c r="E239" s="156" t="s">
        <v>429</v>
      </c>
      <c r="F239" s="155" t="s">
        <v>60</v>
      </c>
      <c r="G239" s="147">
        <v>1</v>
      </c>
      <c r="H239" s="147" t="s">
        <v>87</v>
      </c>
      <c r="I239" s="148">
        <v>11</v>
      </c>
      <c r="J239" s="149" t="s">
        <v>88</v>
      </c>
      <c r="K239" s="147" t="s">
        <v>96</v>
      </c>
      <c r="L239" s="147" t="s">
        <v>178</v>
      </c>
      <c r="M239" s="184">
        <v>88557867</v>
      </c>
      <c r="N239" s="185">
        <v>88557867</v>
      </c>
      <c r="O239" s="147" t="s">
        <v>64</v>
      </c>
      <c r="P239" s="147" t="s">
        <v>65</v>
      </c>
      <c r="Q239" s="157" t="s">
        <v>211</v>
      </c>
      <c r="S239" s="126"/>
      <c r="T239" s="61"/>
      <c r="U239" s="127"/>
      <c r="V239" s="63"/>
      <c r="W239" s="64"/>
      <c r="X239" s="128"/>
      <c r="Y239" s="129"/>
      <c r="Z239" s="128"/>
      <c r="AA239" s="63"/>
      <c r="AB239" s="64"/>
      <c r="AC239" s="63"/>
      <c r="AD239" s="62"/>
      <c r="AE239" s="62"/>
      <c r="AF239" s="64"/>
      <c r="AG239" s="64"/>
    </row>
    <row r="240" spans="1:33" ht="272.45" customHeight="1" x14ac:dyDescent="0.7">
      <c r="A240" s="80">
        <v>216</v>
      </c>
      <c r="B240" s="151" t="s">
        <v>203</v>
      </c>
      <c r="C240" s="154" t="s">
        <v>112</v>
      </c>
      <c r="D240" s="155">
        <v>80101706</v>
      </c>
      <c r="E240" s="156" t="s">
        <v>430</v>
      </c>
      <c r="F240" s="155" t="s">
        <v>60</v>
      </c>
      <c r="G240" s="147">
        <v>1</v>
      </c>
      <c r="H240" s="147" t="s">
        <v>87</v>
      </c>
      <c r="I240" s="148">
        <v>10.6</v>
      </c>
      <c r="J240" s="149" t="s">
        <v>88</v>
      </c>
      <c r="K240" s="147" t="s">
        <v>96</v>
      </c>
      <c r="L240" s="147" t="s">
        <v>178</v>
      </c>
      <c r="M240" s="184">
        <v>93573333</v>
      </c>
      <c r="N240" s="185">
        <v>93573333</v>
      </c>
      <c r="O240" s="147" t="s">
        <v>64</v>
      </c>
      <c r="P240" s="147" t="s">
        <v>65</v>
      </c>
      <c r="Q240" s="157" t="s">
        <v>211</v>
      </c>
      <c r="S240" s="74"/>
      <c r="T240" s="74"/>
      <c r="U240" s="74"/>
      <c r="V240" s="74"/>
      <c r="W240" s="74"/>
      <c r="X240" s="118"/>
      <c r="Y240" s="118"/>
      <c r="Z240" s="118"/>
      <c r="AA240" s="74"/>
      <c r="AB240" s="74"/>
      <c r="AC240" s="74"/>
      <c r="AD240" s="74"/>
      <c r="AE240" s="74"/>
      <c r="AF240" s="74"/>
      <c r="AG240" s="74"/>
    </row>
    <row r="241" spans="1:33" ht="272.45" customHeight="1" x14ac:dyDescent="0.7">
      <c r="A241" s="80">
        <v>217</v>
      </c>
      <c r="B241" s="151" t="s">
        <v>203</v>
      </c>
      <c r="C241" s="154" t="s">
        <v>112</v>
      </c>
      <c r="D241" s="155">
        <v>80101706</v>
      </c>
      <c r="E241" s="156" t="s">
        <v>431</v>
      </c>
      <c r="F241" s="155" t="s">
        <v>60</v>
      </c>
      <c r="G241" s="147">
        <v>1</v>
      </c>
      <c r="H241" s="147" t="s">
        <v>87</v>
      </c>
      <c r="I241" s="148">
        <v>9</v>
      </c>
      <c r="J241" s="149" t="s">
        <v>88</v>
      </c>
      <c r="K241" s="147" t="s">
        <v>96</v>
      </c>
      <c r="L241" s="147" t="s">
        <v>178</v>
      </c>
      <c r="M241" s="184">
        <v>133642080</v>
      </c>
      <c r="N241" s="185">
        <v>133642080</v>
      </c>
      <c r="O241" s="147" t="s">
        <v>64</v>
      </c>
      <c r="P241" s="147" t="s">
        <v>65</v>
      </c>
      <c r="Q241" s="157" t="s">
        <v>211</v>
      </c>
      <c r="R241" s="121"/>
      <c r="S241" s="74"/>
      <c r="T241" s="74"/>
      <c r="U241" s="74"/>
      <c r="V241" s="74"/>
      <c r="W241" s="74"/>
      <c r="X241" s="177"/>
      <c r="Y241" s="118"/>
      <c r="Z241" s="118"/>
      <c r="AA241" s="118"/>
      <c r="AB241" s="74"/>
      <c r="AC241" s="74"/>
      <c r="AD241" s="74"/>
      <c r="AE241" s="74"/>
      <c r="AF241" s="74"/>
      <c r="AG241" s="74"/>
    </row>
    <row r="242" spans="1:33" ht="272.45" customHeight="1" x14ac:dyDescent="0.7">
      <c r="A242" s="80">
        <v>218</v>
      </c>
      <c r="B242" s="151" t="s">
        <v>161</v>
      </c>
      <c r="C242" s="154" t="s">
        <v>129</v>
      </c>
      <c r="D242" s="155">
        <v>80101706</v>
      </c>
      <c r="E242" s="156" t="s">
        <v>432</v>
      </c>
      <c r="F242" s="155" t="s">
        <v>60</v>
      </c>
      <c r="G242" s="147">
        <v>1</v>
      </c>
      <c r="H242" s="147" t="s">
        <v>87</v>
      </c>
      <c r="I242" s="148">
        <v>11.3</v>
      </c>
      <c r="J242" s="149" t="s">
        <v>88</v>
      </c>
      <c r="K242" s="147" t="s">
        <v>96</v>
      </c>
      <c r="L242" s="147" t="s">
        <v>162</v>
      </c>
      <c r="M242" s="184">
        <v>77215424</v>
      </c>
      <c r="N242" s="185">
        <v>77215424</v>
      </c>
      <c r="O242" s="147" t="s">
        <v>64</v>
      </c>
      <c r="P242" s="147" t="s">
        <v>65</v>
      </c>
      <c r="Q242" s="157" t="s">
        <v>212</v>
      </c>
      <c r="R242" s="121"/>
      <c r="S242" s="74"/>
      <c r="T242" s="74"/>
      <c r="U242" s="74"/>
      <c r="V242" s="74"/>
      <c r="W242" s="74"/>
      <c r="X242" s="177"/>
      <c r="Y242" s="118"/>
      <c r="Z242" s="118"/>
      <c r="AA242" s="118"/>
      <c r="AB242" s="74"/>
      <c r="AC242" s="74"/>
      <c r="AD242" s="74"/>
      <c r="AE242" s="74"/>
      <c r="AF242" s="74"/>
      <c r="AG242" s="74"/>
    </row>
    <row r="243" spans="1:33" ht="272.45" customHeight="1" x14ac:dyDescent="0.7">
      <c r="A243" s="80">
        <v>219</v>
      </c>
      <c r="B243" s="151" t="s">
        <v>161</v>
      </c>
      <c r="C243" s="154" t="s">
        <v>129</v>
      </c>
      <c r="D243" s="155">
        <v>80101706</v>
      </c>
      <c r="E243" s="156" t="s">
        <v>433</v>
      </c>
      <c r="F243" s="155" t="s">
        <v>60</v>
      </c>
      <c r="G243" s="147">
        <v>1</v>
      </c>
      <c r="H243" s="147" t="s">
        <v>87</v>
      </c>
      <c r="I243" s="148">
        <v>11.4</v>
      </c>
      <c r="J243" s="149" t="s">
        <v>88</v>
      </c>
      <c r="K243" s="147" t="s">
        <v>96</v>
      </c>
      <c r="L243" s="147" t="s">
        <v>162</v>
      </c>
      <c r="M243" s="184">
        <v>39178832</v>
      </c>
      <c r="N243" s="185">
        <v>39178832</v>
      </c>
      <c r="O243" s="147" t="s">
        <v>64</v>
      </c>
      <c r="P243" s="147" t="s">
        <v>65</v>
      </c>
      <c r="Q243" s="157" t="s">
        <v>212</v>
      </c>
      <c r="R243" s="121"/>
      <c r="S243" s="74"/>
      <c r="T243" s="74"/>
      <c r="U243" s="74"/>
      <c r="V243" s="74"/>
      <c r="W243" s="74"/>
      <c r="X243" s="177"/>
      <c r="Y243" s="118"/>
      <c r="Z243" s="118"/>
      <c r="AA243" s="118"/>
      <c r="AB243" s="74"/>
      <c r="AC243" s="74"/>
      <c r="AD243" s="74"/>
      <c r="AE243" s="74"/>
      <c r="AF243" s="74"/>
      <c r="AG243" s="74"/>
    </row>
    <row r="244" spans="1:33" ht="272.45" customHeight="1" x14ac:dyDescent="0.7">
      <c r="A244" s="80">
        <v>220</v>
      </c>
      <c r="B244" s="151" t="s">
        <v>184</v>
      </c>
      <c r="C244" s="154" t="s">
        <v>129</v>
      </c>
      <c r="D244" s="155">
        <v>80101706</v>
      </c>
      <c r="E244" s="156" t="s">
        <v>434</v>
      </c>
      <c r="F244" s="155" t="s">
        <v>60</v>
      </c>
      <c r="G244" s="147">
        <v>1</v>
      </c>
      <c r="H244" s="147" t="s">
        <v>87</v>
      </c>
      <c r="I244" s="148">
        <v>4.8</v>
      </c>
      <c r="J244" s="149" t="s">
        <v>88</v>
      </c>
      <c r="K244" s="147" t="s">
        <v>96</v>
      </c>
      <c r="L244" s="147" t="s">
        <v>178</v>
      </c>
      <c r="M244" s="184">
        <v>10037867</v>
      </c>
      <c r="N244" s="185">
        <v>10037867</v>
      </c>
      <c r="O244" s="147" t="s">
        <v>64</v>
      </c>
      <c r="P244" s="147" t="s">
        <v>65</v>
      </c>
      <c r="Q244" s="157" t="s">
        <v>212</v>
      </c>
      <c r="R244" s="121"/>
      <c r="S244" s="74"/>
      <c r="T244" s="74"/>
      <c r="U244" s="74"/>
      <c r="V244" s="74"/>
      <c r="W244" s="74"/>
      <c r="X244" s="177"/>
      <c r="Y244" s="118"/>
      <c r="Z244" s="118"/>
      <c r="AA244" s="118"/>
      <c r="AB244" s="74"/>
      <c r="AC244" s="74"/>
      <c r="AD244" s="74"/>
      <c r="AE244" s="74"/>
      <c r="AF244" s="74"/>
      <c r="AG244" s="74"/>
    </row>
    <row r="245" spans="1:33" ht="272.45" customHeight="1" x14ac:dyDescent="0.7">
      <c r="A245" s="80">
        <v>221</v>
      </c>
      <c r="B245" s="151" t="s">
        <v>184</v>
      </c>
      <c r="C245" s="154" t="s">
        <v>129</v>
      </c>
      <c r="D245" s="155">
        <v>80101706</v>
      </c>
      <c r="E245" s="156" t="s">
        <v>435</v>
      </c>
      <c r="F245" s="155" t="s">
        <v>60</v>
      </c>
      <c r="G245" s="147">
        <v>1</v>
      </c>
      <c r="H245" s="147" t="s">
        <v>87</v>
      </c>
      <c r="I245" s="148">
        <v>11</v>
      </c>
      <c r="J245" s="149" t="s">
        <v>88</v>
      </c>
      <c r="K245" s="147" t="s">
        <v>96</v>
      </c>
      <c r="L245" s="147" t="s">
        <v>178</v>
      </c>
      <c r="M245" s="184">
        <v>29248267</v>
      </c>
      <c r="N245" s="185">
        <v>29248267</v>
      </c>
      <c r="O245" s="147" t="s">
        <v>64</v>
      </c>
      <c r="P245" s="147" t="s">
        <v>65</v>
      </c>
      <c r="Q245" s="157" t="s">
        <v>212</v>
      </c>
      <c r="R245" s="121"/>
      <c r="S245" s="74"/>
      <c r="T245" s="74"/>
      <c r="U245" s="74"/>
      <c r="V245" s="74"/>
      <c r="W245" s="74"/>
      <c r="X245" s="177"/>
      <c r="Y245" s="118"/>
      <c r="Z245" s="118"/>
      <c r="AA245" s="118"/>
      <c r="AB245" s="74"/>
      <c r="AC245" s="74"/>
      <c r="AD245" s="74"/>
      <c r="AE245" s="74"/>
      <c r="AF245" s="74"/>
      <c r="AG245" s="74"/>
    </row>
    <row r="246" spans="1:33" ht="272.45" customHeight="1" x14ac:dyDescent="0.7">
      <c r="A246" s="80">
        <v>222</v>
      </c>
      <c r="B246" s="151" t="s">
        <v>184</v>
      </c>
      <c r="C246" s="154" t="s">
        <v>129</v>
      </c>
      <c r="D246" s="155">
        <v>80101706</v>
      </c>
      <c r="E246" s="156" t="s">
        <v>436</v>
      </c>
      <c r="F246" s="155" t="s">
        <v>60</v>
      </c>
      <c r="G246" s="147">
        <v>1</v>
      </c>
      <c r="H246" s="147" t="s">
        <v>87</v>
      </c>
      <c r="I246" s="148">
        <v>11</v>
      </c>
      <c r="J246" s="149" t="s">
        <v>88</v>
      </c>
      <c r="K246" s="147" t="s">
        <v>96</v>
      </c>
      <c r="L246" s="147" t="s">
        <v>178</v>
      </c>
      <c r="M246" s="184">
        <v>77000000</v>
      </c>
      <c r="N246" s="185">
        <v>77000000</v>
      </c>
      <c r="O246" s="147" t="s">
        <v>64</v>
      </c>
      <c r="P246" s="147" t="s">
        <v>65</v>
      </c>
      <c r="Q246" s="157" t="s">
        <v>212</v>
      </c>
      <c r="S246" s="74"/>
      <c r="T246" s="74"/>
      <c r="U246" s="74"/>
      <c r="V246" s="74"/>
      <c r="W246" s="74"/>
      <c r="X246" s="118"/>
      <c r="Y246" s="118"/>
      <c r="Z246" s="118"/>
      <c r="AA246" s="74"/>
      <c r="AB246" s="74"/>
      <c r="AC246" s="74"/>
      <c r="AD246" s="74"/>
      <c r="AE246" s="74"/>
      <c r="AF246" s="74"/>
      <c r="AG246" s="74"/>
    </row>
    <row r="247" spans="1:33" ht="272.45" customHeight="1" x14ac:dyDescent="0.7">
      <c r="A247" s="80">
        <v>223</v>
      </c>
      <c r="B247" s="151" t="s">
        <v>210</v>
      </c>
      <c r="C247" s="151" t="s">
        <v>167</v>
      </c>
      <c r="D247" s="155">
        <v>80101706</v>
      </c>
      <c r="E247" s="156" t="s">
        <v>437</v>
      </c>
      <c r="F247" s="155" t="s">
        <v>60</v>
      </c>
      <c r="G247" s="147">
        <v>1</v>
      </c>
      <c r="H247" s="147" t="s">
        <v>87</v>
      </c>
      <c r="I247" s="148">
        <v>11</v>
      </c>
      <c r="J247" s="149" t="s">
        <v>88</v>
      </c>
      <c r="K247" s="147" t="s">
        <v>96</v>
      </c>
      <c r="L247" s="147" t="s">
        <v>178</v>
      </c>
      <c r="M247" s="184">
        <v>85989904</v>
      </c>
      <c r="N247" s="185">
        <v>85989904</v>
      </c>
      <c r="O247" s="147" t="s">
        <v>64</v>
      </c>
      <c r="P247" s="147" t="s">
        <v>65</v>
      </c>
      <c r="Q247" s="157" t="s">
        <v>197</v>
      </c>
      <c r="S247" s="101"/>
      <c r="T247" s="101"/>
      <c r="U247" s="101"/>
      <c r="V247" s="101"/>
      <c r="W247" s="101"/>
      <c r="X247" s="119"/>
      <c r="Y247" s="119"/>
      <c r="Z247" s="119"/>
      <c r="AA247" s="101"/>
      <c r="AB247" s="101"/>
      <c r="AC247" s="101"/>
      <c r="AD247" s="101"/>
      <c r="AE247" s="101"/>
      <c r="AF247" s="101"/>
      <c r="AG247" s="101"/>
    </row>
    <row r="248" spans="1:33" ht="272.45" customHeight="1" x14ac:dyDescent="0.7">
      <c r="A248" s="80">
        <v>224</v>
      </c>
      <c r="B248" s="151" t="s">
        <v>210</v>
      </c>
      <c r="C248" s="151" t="s">
        <v>167</v>
      </c>
      <c r="D248" s="155">
        <v>80101706</v>
      </c>
      <c r="E248" s="156" t="s">
        <v>438</v>
      </c>
      <c r="F248" s="155" t="s">
        <v>60</v>
      </c>
      <c r="G248" s="147">
        <v>1</v>
      </c>
      <c r="H248" s="147" t="s">
        <v>87</v>
      </c>
      <c r="I248" s="148">
        <v>11</v>
      </c>
      <c r="J248" s="149" t="s">
        <v>88</v>
      </c>
      <c r="K248" s="147" t="s">
        <v>96</v>
      </c>
      <c r="L248" s="147" t="s">
        <v>178</v>
      </c>
      <c r="M248" s="184">
        <v>78759732</v>
      </c>
      <c r="N248" s="185">
        <v>78759732</v>
      </c>
      <c r="O248" s="147" t="s">
        <v>64</v>
      </c>
      <c r="P248" s="147" t="s">
        <v>65</v>
      </c>
      <c r="Q248" s="157" t="s">
        <v>197</v>
      </c>
      <c r="S248" s="101"/>
      <c r="T248" s="101"/>
      <c r="U248" s="101"/>
      <c r="V248" s="101"/>
      <c r="W248" s="101"/>
      <c r="X248" s="119"/>
      <c r="Y248" s="119"/>
      <c r="Z248" s="119"/>
      <c r="AA248" s="101"/>
      <c r="AB248" s="101"/>
      <c r="AC248" s="101"/>
      <c r="AD248" s="101"/>
      <c r="AE248" s="101"/>
      <c r="AF248" s="101"/>
      <c r="AG248" s="101"/>
    </row>
    <row r="249" spans="1:33" ht="272.45" customHeight="1" x14ac:dyDescent="0.7">
      <c r="A249" s="80">
        <v>225</v>
      </c>
      <c r="B249" s="151" t="s">
        <v>210</v>
      </c>
      <c r="C249" s="151" t="s">
        <v>167</v>
      </c>
      <c r="D249" s="155">
        <v>80101706</v>
      </c>
      <c r="E249" s="156" t="s">
        <v>439</v>
      </c>
      <c r="F249" s="155" t="s">
        <v>60</v>
      </c>
      <c r="G249" s="147">
        <v>1</v>
      </c>
      <c r="H249" s="147" t="s">
        <v>87</v>
      </c>
      <c r="I249" s="148">
        <v>11</v>
      </c>
      <c r="J249" s="149" t="s">
        <v>88</v>
      </c>
      <c r="K249" s="147" t="s">
        <v>96</v>
      </c>
      <c r="L249" s="147" t="s">
        <v>178</v>
      </c>
      <c r="M249" s="184">
        <v>133745920</v>
      </c>
      <c r="N249" s="185">
        <v>133745920</v>
      </c>
      <c r="O249" s="147" t="s">
        <v>64</v>
      </c>
      <c r="P249" s="147" t="s">
        <v>65</v>
      </c>
      <c r="Q249" s="157" t="s">
        <v>197</v>
      </c>
      <c r="S249" s="101"/>
      <c r="T249" s="101"/>
      <c r="U249" s="101"/>
      <c r="V249" s="101"/>
      <c r="W249" s="101"/>
      <c r="X249" s="119"/>
      <c r="Y249" s="119"/>
      <c r="Z249" s="119"/>
      <c r="AA249" s="101"/>
      <c r="AB249" s="101"/>
      <c r="AC249" s="101"/>
      <c r="AD249" s="101"/>
      <c r="AE249" s="101"/>
      <c r="AF249" s="101"/>
      <c r="AG249" s="101"/>
    </row>
    <row r="250" spans="1:33" ht="272.45" customHeight="1" x14ac:dyDescent="0.7">
      <c r="A250" s="80">
        <v>226</v>
      </c>
      <c r="B250" s="151" t="s">
        <v>210</v>
      </c>
      <c r="C250" s="151" t="s">
        <v>167</v>
      </c>
      <c r="D250" s="155">
        <v>80101706</v>
      </c>
      <c r="E250" s="156" t="s">
        <v>440</v>
      </c>
      <c r="F250" s="155" t="s">
        <v>60</v>
      </c>
      <c r="G250" s="147">
        <v>1</v>
      </c>
      <c r="H250" s="147" t="s">
        <v>87</v>
      </c>
      <c r="I250" s="148">
        <v>11</v>
      </c>
      <c r="J250" s="149" t="s">
        <v>88</v>
      </c>
      <c r="K250" s="147" t="s">
        <v>96</v>
      </c>
      <c r="L250" s="147" t="s">
        <v>178</v>
      </c>
      <c r="M250" s="184">
        <v>102322690</v>
      </c>
      <c r="N250" s="185">
        <v>102322690</v>
      </c>
      <c r="O250" s="147" t="s">
        <v>64</v>
      </c>
      <c r="P250" s="147" t="s">
        <v>65</v>
      </c>
      <c r="Q250" s="157" t="s">
        <v>197</v>
      </c>
      <c r="S250" s="101"/>
      <c r="T250" s="101"/>
      <c r="U250" s="101"/>
      <c r="V250" s="101"/>
      <c r="W250" s="101"/>
      <c r="X250" s="119"/>
      <c r="Y250" s="119"/>
      <c r="Z250" s="119"/>
      <c r="AA250" s="101"/>
      <c r="AB250" s="101"/>
      <c r="AC250" s="101"/>
      <c r="AD250" s="101"/>
      <c r="AE250" s="101"/>
      <c r="AF250" s="101"/>
      <c r="AG250" s="101"/>
    </row>
    <row r="251" spans="1:33" ht="272.45" customHeight="1" x14ac:dyDescent="0.7">
      <c r="A251" s="80">
        <v>227</v>
      </c>
      <c r="B251" s="151" t="s">
        <v>210</v>
      </c>
      <c r="C251" s="151" t="s">
        <v>167</v>
      </c>
      <c r="D251" s="155">
        <v>80101706</v>
      </c>
      <c r="E251" s="156" t="s">
        <v>441</v>
      </c>
      <c r="F251" s="155" t="s">
        <v>60</v>
      </c>
      <c r="G251" s="147">
        <v>1</v>
      </c>
      <c r="H251" s="147" t="s">
        <v>87</v>
      </c>
      <c r="I251" s="148">
        <v>11</v>
      </c>
      <c r="J251" s="149" t="s">
        <v>88</v>
      </c>
      <c r="K251" s="147" t="s">
        <v>96</v>
      </c>
      <c r="L251" s="147" t="s">
        <v>178</v>
      </c>
      <c r="M251" s="184">
        <v>72577722</v>
      </c>
      <c r="N251" s="185">
        <v>72577722</v>
      </c>
      <c r="O251" s="147" t="s">
        <v>64</v>
      </c>
      <c r="P251" s="147" t="s">
        <v>65</v>
      </c>
      <c r="Q251" s="157" t="s">
        <v>197</v>
      </c>
      <c r="S251" s="101"/>
      <c r="T251" s="101"/>
      <c r="U251" s="101"/>
      <c r="V251" s="101"/>
      <c r="W251" s="101"/>
      <c r="X251" s="119"/>
      <c r="Y251" s="119"/>
      <c r="Z251" s="119"/>
      <c r="AA251" s="101"/>
      <c r="AB251" s="101"/>
      <c r="AC251" s="101"/>
      <c r="AD251" s="101"/>
      <c r="AE251" s="101"/>
      <c r="AF251" s="101"/>
      <c r="AG251" s="101"/>
    </row>
    <row r="252" spans="1:33" ht="272.45" customHeight="1" x14ac:dyDescent="0.7">
      <c r="A252" s="80">
        <v>228</v>
      </c>
      <c r="B252" s="151" t="s">
        <v>210</v>
      </c>
      <c r="C252" s="151" t="s">
        <v>167</v>
      </c>
      <c r="D252" s="155">
        <v>80101706</v>
      </c>
      <c r="E252" s="156" t="s">
        <v>442</v>
      </c>
      <c r="F252" s="155" t="s">
        <v>60</v>
      </c>
      <c r="G252" s="147">
        <v>1</v>
      </c>
      <c r="H252" s="147" t="s">
        <v>87</v>
      </c>
      <c r="I252" s="148">
        <v>11</v>
      </c>
      <c r="J252" s="149" t="s">
        <v>88</v>
      </c>
      <c r="K252" s="147" t="s">
        <v>96</v>
      </c>
      <c r="L252" s="147" t="s">
        <v>178</v>
      </c>
      <c r="M252" s="184">
        <v>72362358</v>
      </c>
      <c r="N252" s="185">
        <v>72362358</v>
      </c>
      <c r="O252" s="147" t="s">
        <v>64</v>
      </c>
      <c r="P252" s="147" t="s">
        <v>65</v>
      </c>
      <c r="Q252" s="157" t="s">
        <v>197</v>
      </c>
      <c r="S252" s="101"/>
      <c r="T252" s="101"/>
      <c r="U252" s="101"/>
      <c r="V252" s="101"/>
      <c r="W252" s="101"/>
      <c r="X252" s="119"/>
      <c r="Y252" s="119"/>
      <c r="Z252" s="119"/>
      <c r="AA252" s="101"/>
      <c r="AB252" s="101"/>
      <c r="AC252" s="101"/>
      <c r="AD252" s="101"/>
      <c r="AE252" s="101"/>
      <c r="AF252" s="101"/>
      <c r="AG252" s="101"/>
    </row>
    <row r="253" spans="1:33" ht="272.45" customHeight="1" x14ac:dyDescent="0.7">
      <c r="A253" s="80">
        <v>229</v>
      </c>
      <c r="B253" s="151" t="s">
        <v>210</v>
      </c>
      <c r="C253" s="151" t="s">
        <v>167</v>
      </c>
      <c r="D253" s="155">
        <v>80101706</v>
      </c>
      <c r="E253" s="156" t="s">
        <v>443</v>
      </c>
      <c r="F253" s="155" t="s">
        <v>60</v>
      </c>
      <c r="G253" s="147">
        <v>1</v>
      </c>
      <c r="H253" s="147" t="s">
        <v>87</v>
      </c>
      <c r="I253" s="148">
        <v>11</v>
      </c>
      <c r="J253" s="149" t="s">
        <v>88</v>
      </c>
      <c r="K253" s="147" t="s">
        <v>96</v>
      </c>
      <c r="L253" s="147" t="s">
        <v>178</v>
      </c>
      <c r="M253" s="184">
        <v>72362358</v>
      </c>
      <c r="N253" s="185">
        <v>72362358</v>
      </c>
      <c r="O253" s="147" t="s">
        <v>64</v>
      </c>
      <c r="P253" s="147" t="s">
        <v>65</v>
      </c>
      <c r="Q253" s="157" t="s">
        <v>197</v>
      </c>
      <c r="S253" s="101"/>
      <c r="T253" s="101"/>
      <c r="U253" s="101"/>
      <c r="V253" s="101"/>
      <c r="W253" s="101"/>
      <c r="X253" s="119"/>
      <c r="Y253" s="119"/>
      <c r="Z253" s="119"/>
      <c r="AA253" s="101"/>
      <c r="AB253" s="101"/>
      <c r="AC253" s="101"/>
      <c r="AD253" s="101"/>
      <c r="AE253" s="101"/>
      <c r="AF253" s="101"/>
      <c r="AG253" s="101"/>
    </row>
    <row r="254" spans="1:33" ht="272.45" customHeight="1" x14ac:dyDescent="0.7">
      <c r="A254" s="80">
        <v>230</v>
      </c>
      <c r="B254" s="151" t="s">
        <v>210</v>
      </c>
      <c r="C254" s="151" t="s">
        <v>167</v>
      </c>
      <c r="D254" s="155">
        <v>80101706</v>
      </c>
      <c r="E254" s="156" t="s">
        <v>444</v>
      </c>
      <c r="F254" s="155" t="s">
        <v>60</v>
      </c>
      <c r="G254" s="147">
        <v>1</v>
      </c>
      <c r="H254" s="147" t="s">
        <v>87</v>
      </c>
      <c r="I254" s="148">
        <v>11</v>
      </c>
      <c r="J254" s="149" t="s">
        <v>88</v>
      </c>
      <c r="K254" s="147" t="s">
        <v>96</v>
      </c>
      <c r="L254" s="147" t="s">
        <v>178</v>
      </c>
      <c r="M254" s="184">
        <v>71285537</v>
      </c>
      <c r="N254" s="185">
        <v>71285537</v>
      </c>
      <c r="O254" s="147" t="s">
        <v>64</v>
      </c>
      <c r="P254" s="147" t="s">
        <v>65</v>
      </c>
      <c r="Q254" s="157" t="s">
        <v>197</v>
      </c>
      <c r="S254" s="101"/>
      <c r="T254" s="101"/>
      <c r="U254" s="101"/>
      <c r="V254" s="101"/>
      <c r="W254" s="101"/>
      <c r="X254" s="119"/>
      <c r="Y254" s="119"/>
      <c r="Z254" s="119"/>
      <c r="AA254" s="101"/>
      <c r="AB254" s="101"/>
      <c r="AC254" s="101"/>
      <c r="AD254" s="101"/>
      <c r="AE254" s="101"/>
      <c r="AF254" s="101"/>
      <c r="AG254" s="101"/>
    </row>
    <row r="255" spans="1:33" ht="272.45" customHeight="1" x14ac:dyDescent="0.7">
      <c r="A255" s="80">
        <v>231</v>
      </c>
      <c r="B255" s="151" t="s">
        <v>210</v>
      </c>
      <c r="C255" s="151" t="s">
        <v>167</v>
      </c>
      <c r="D255" s="155">
        <v>80101706</v>
      </c>
      <c r="E255" s="156" t="s">
        <v>445</v>
      </c>
      <c r="F255" s="155" t="s">
        <v>60</v>
      </c>
      <c r="G255" s="147">
        <v>1</v>
      </c>
      <c r="H255" s="147" t="s">
        <v>87</v>
      </c>
      <c r="I255" s="148">
        <v>11</v>
      </c>
      <c r="J255" s="149" t="s">
        <v>88</v>
      </c>
      <c r="K255" s="147" t="s">
        <v>96</v>
      </c>
      <c r="L255" s="147" t="s">
        <v>178</v>
      </c>
      <c r="M255" s="184">
        <v>71285537</v>
      </c>
      <c r="N255" s="185">
        <v>71285537</v>
      </c>
      <c r="O255" s="147" t="s">
        <v>64</v>
      </c>
      <c r="P255" s="147" t="s">
        <v>65</v>
      </c>
      <c r="Q255" s="157" t="s">
        <v>197</v>
      </c>
      <c r="S255" s="101"/>
      <c r="T255" s="101"/>
      <c r="U255" s="101"/>
      <c r="V255" s="101"/>
      <c r="W255" s="101"/>
      <c r="X255" s="119"/>
      <c r="Y255" s="119"/>
      <c r="Z255" s="119"/>
      <c r="AA255" s="101"/>
      <c r="AB255" s="101"/>
      <c r="AC255" s="101"/>
      <c r="AD255" s="101"/>
      <c r="AE255" s="101"/>
      <c r="AF255" s="101"/>
      <c r="AG255" s="101"/>
    </row>
    <row r="256" spans="1:33" ht="272.45" customHeight="1" x14ac:dyDescent="0.7">
      <c r="A256" s="80">
        <v>232</v>
      </c>
      <c r="B256" s="151" t="s">
        <v>210</v>
      </c>
      <c r="C256" s="151" t="s">
        <v>167</v>
      </c>
      <c r="D256" s="155">
        <v>80101706</v>
      </c>
      <c r="E256" s="156" t="s">
        <v>446</v>
      </c>
      <c r="F256" s="155" t="s">
        <v>60</v>
      </c>
      <c r="G256" s="147">
        <v>1</v>
      </c>
      <c r="H256" s="147" t="s">
        <v>87</v>
      </c>
      <c r="I256" s="148">
        <v>11</v>
      </c>
      <c r="J256" s="149" t="s">
        <v>88</v>
      </c>
      <c r="K256" s="147" t="s">
        <v>96</v>
      </c>
      <c r="L256" s="147" t="s">
        <v>178</v>
      </c>
      <c r="M256" s="184">
        <v>71285537</v>
      </c>
      <c r="N256" s="185">
        <v>71285537</v>
      </c>
      <c r="O256" s="147" t="s">
        <v>64</v>
      </c>
      <c r="P256" s="147" t="s">
        <v>65</v>
      </c>
      <c r="Q256" s="157" t="s">
        <v>197</v>
      </c>
      <c r="S256" s="101"/>
      <c r="T256" s="101"/>
      <c r="U256" s="101"/>
      <c r="V256" s="101"/>
      <c r="W256" s="101"/>
      <c r="X256" s="119"/>
      <c r="Y256" s="119"/>
      <c r="Z256" s="119"/>
      <c r="AA256" s="101"/>
      <c r="AB256" s="101"/>
      <c r="AC256" s="101"/>
      <c r="AD256" s="101"/>
      <c r="AE256" s="101"/>
      <c r="AF256" s="101"/>
      <c r="AG256" s="101"/>
    </row>
    <row r="257" spans="1:33" ht="272.45" customHeight="1" x14ac:dyDescent="0.7">
      <c r="A257" s="80">
        <v>233</v>
      </c>
      <c r="B257" s="151" t="s">
        <v>210</v>
      </c>
      <c r="C257" s="151" t="s">
        <v>167</v>
      </c>
      <c r="D257" s="155">
        <v>80101706</v>
      </c>
      <c r="E257" s="156" t="s">
        <v>447</v>
      </c>
      <c r="F257" s="155" t="s">
        <v>60</v>
      </c>
      <c r="G257" s="147">
        <v>1</v>
      </c>
      <c r="H257" s="147" t="s">
        <v>87</v>
      </c>
      <c r="I257" s="148">
        <v>11</v>
      </c>
      <c r="J257" s="149" t="s">
        <v>88</v>
      </c>
      <c r="K257" s="147" t="s">
        <v>96</v>
      </c>
      <c r="L257" s="147" t="s">
        <v>178</v>
      </c>
      <c r="M257" s="184">
        <v>75847200</v>
      </c>
      <c r="N257" s="185">
        <v>75847200</v>
      </c>
      <c r="O257" s="147" t="s">
        <v>64</v>
      </c>
      <c r="P257" s="147" t="s">
        <v>65</v>
      </c>
      <c r="Q257" s="157" t="s">
        <v>197</v>
      </c>
      <c r="S257" s="101"/>
      <c r="T257" s="101"/>
      <c r="U257" s="101"/>
      <c r="V257" s="101"/>
      <c r="W257" s="101"/>
      <c r="X257" s="119"/>
      <c r="Y257" s="119"/>
      <c r="Z257" s="119"/>
      <c r="AA257" s="101"/>
      <c r="AB257" s="101"/>
      <c r="AC257" s="101"/>
      <c r="AD257" s="101"/>
      <c r="AE257" s="101"/>
      <c r="AF257" s="101"/>
      <c r="AG257" s="101"/>
    </row>
    <row r="258" spans="1:33" ht="272.45" customHeight="1" x14ac:dyDescent="0.7">
      <c r="A258" s="80">
        <v>234</v>
      </c>
      <c r="B258" s="151" t="s">
        <v>210</v>
      </c>
      <c r="C258" s="151" t="s">
        <v>167</v>
      </c>
      <c r="D258" s="155">
        <v>80101706</v>
      </c>
      <c r="E258" s="156" t="s">
        <v>448</v>
      </c>
      <c r="F258" s="155" t="s">
        <v>60</v>
      </c>
      <c r="G258" s="147">
        <v>1</v>
      </c>
      <c r="H258" s="147" t="s">
        <v>182</v>
      </c>
      <c r="I258" s="148">
        <v>10</v>
      </c>
      <c r="J258" s="149" t="s">
        <v>88</v>
      </c>
      <c r="K258" s="147" t="s">
        <v>96</v>
      </c>
      <c r="L258" s="147" t="s">
        <v>178</v>
      </c>
      <c r="M258" s="184">
        <v>68701167</v>
      </c>
      <c r="N258" s="185">
        <v>68701167</v>
      </c>
      <c r="O258" s="147" t="s">
        <v>64</v>
      </c>
      <c r="P258" s="147" t="s">
        <v>65</v>
      </c>
      <c r="Q258" s="157" t="s">
        <v>197</v>
      </c>
      <c r="S258" s="101"/>
      <c r="T258" s="101"/>
      <c r="U258" s="101"/>
      <c r="V258" s="101"/>
      <c r="W258" s="101"/>
      <c r="X258" s="119"/>
      <c r="Y258" s="119"/>
      <c r="Z258" s="119"/>
      <c r="AA258" s="101"/>
      <c r="AB258" s="101"/>
      <c r="AC258" s="101"/>
      <c r="AD258" s="101"/>
      <c r="AE258" s="101"/>
      <c r="AF258" s="101"/>
      <c r="AG258" s="101"/>
    </row>
    <row r="259" spans="1:33" ht="272.45" customHeight="1" x14ac:dyDescent="0.7">
      <c r="A259" s="80">
        <v>235</v>
      </c>
      <c r="B259" s="151" t="s">
        <v>210</v>
      </c>
      <c r="C259" s="151" t="s">
        <v>167</v>
      </c>
      <c r="D259" s="155">
        <v>80101706</v>
      </c>
      <c r="E259" s="156" t="s">
        <v>449</v>
      </c>
      <c r="F259" s="155" t="s">
        <v>60</v>
      </c>
      <c r="G259" s="147">
        <v>1</v>
      </c>
      <c r="H259" s="147" t="s">
        <v>182</v>
      </c>
      <c r="I259" s="148">
        <v>8</v>
      </c>
      <c r="J259" s="149" t="s">
        <v>88</v>
      </c>
      <c r="K259" s="147" t="s">
        <v>96</v>
      </c>
      <c r="L259" s="147" t="s">
        <v>178</v>
      </c>
      <c r="M259" s="184">
        <v>31351373</v>
      </c>
      <c r="N259" s="185">
        <v>31351373</v>
      </c>
      <c r="O259" s="147" t="s">
        <v>64</v>
      </c>
      <c r="P259" s="147" t="s">
        <v>65</v>
      </c>
      <c r="Q259" s="157" t="s">
        <v>197</v>
      </c>
      <c r="S259" s="101"/>
      <c r="T259" s="101"/>
      <c r="U259" s="101"/>
      <c r="V259" s="101"/>
      <c r="W259" s="101"/>
      <c r="X259" s="119"/>
      <c r="Y259" s="119"/>
      <c r="Z259" s="119"/>
      <c r="AA259" s="101"/>
      <c r="AB259" s="101"/>
      <c r="AC259" s="101"/>
      <c r="AD259" s="101"/>
      <c r="AE259" s="101"/>
      <c r="AF259" s="101"/>
      <c r="AG259" s="101"/>
    </row>
    <row r="260" spans="1:33" ht="272.45" customHeight="1" x14ac:dyDescent="0.7">
      <c r="A260" s="80">
        <v>236</v>
      </c>
      <c r="B260" s="151" t="s">
        <v>210</v>
      </c>
      <c r="C260" s="151" t="s">
        <v>167</v>
      </c>
      <c r="D260" s="155">
        <v>80101706</v>
      </c>
      <c r="E260" s="156" t="s">
        <v>450</v>
      </c>
      <c r="F260" s="155" t="s">
        <v>60</v>
      </c>
      <c r="G260" s="147">
        <v>1</v>
      </c>
      <c r="H260" s="147" t="s">
        <v>182</v>
      </c>
      <c r="I260" s="148">
        <v>8</v>
      </c>
      <c r="J260" s="149" t="s">
        <v>88</v>
      </c>
      <c r="K260" s="147" t="s">
        <v>96</v>
      </c>
      <c r="L260" s="147" t="s">
        <v>178</v>
      </c>
      <c r="M260" s="184">
        <v>31351373</v>
      </c>
      <c r="N260" s="185">
        <v>31351373</v>
      </c>
      <c r="O260" s="147" t="s">
        <v>64</v>
      </c>
      <c r="P260" s="147" t="s">
        <v>65</v>
      </c>
      <c r="Q260" s="157" t="s">
        <v>197</v>
      </c>
      <c r="S260" s="101"/>
      <c r="T260" s="101"/>
      <c r="U260" s="101"/>
      <c r="V260" s="101"/>
      <c r="W260" s="101"/>
      <c r="X260" s="119"/>
      <c r="Y260" s="119"/>
      <c r="Z260" s="119"/>
      <c r="AA260" s="101"/>
      <c r="AB260" s="101"/>
      <c r="AC260" s="101"/>
      <c r="AD260" s="101"/>
      <c r="AE260" s="101"/>
      <c r="AF260" s="101"/>
      <c r="AG260" s="101"/>
    </row>
    <row r="261" spans="1:33" ht="272.45" customHeight="1" x14ac:dyDescent="0.7">
      <c r="A261" s="80">
        <v>237</v>
      </c>
      <c r="B261" s="151" t="s">
        <v>161</v>
      </c>
      <c r="C261" s="154" t="s">
        <v>114</v>
      </c>
      <c r="D261" s="155" t="s">
        <v>93</v>
      </c>
      <c r="E261" s="156" t="s">
        <v>451</v>
      </c>
      <c r="F261" s="155" t="s">
        <v>60</v>
      </c>
      <c r="G261" s="147">
        <v>1</v>
      </c>
      <c r="H261" s="147" t="s">
        <v>177</v>
      </c>
      <c r="I261" s="148">
        <v>11</v>
      </c>
      <c r="J261" s="149" t="s">
        <v>69</v>
      </c>
      <c r="K261" s="147" t="s">
        <v>96</v>
      </c>
      <c r="L261" s="147" t="s">
        <v>162</v>
      </c>
      <c r="M261" s="184">
        <v>250000000</v>
      </c>
      <c r="N261" s="185">
        <v>250000000</v>
      </c>
      <c r="O261" s="147" t="s">
        <v>64</v>
      </c>
      <c r="P261" s="147" t="s">
        <v>65</v>
      </c>
      <c r="Q261" s="157" t="s">
        <v>163</v>
      </c>
      <c r="S261" s="101"/>
      <c r="T261" s="101"/>
      <c r="U261" s="101"/>
      <c r="V261" s="101"/>
      <c r="W261" s="101"/>
      <c r="X261" s="119"/>
      <c r="Y261" s="119"/>
      <c r="Z261" s="119"/>
      <c r="AA261" s="101"/>
      <c r="AB261" s="101"/>
      <c r="AC261" s="101"/>
      <c r="AD261" s="101"/>
      <c r="AE261" s="101"/>
      <c r="AF261" s="101"/>
      <c r="AG261" s="101"/>
    </row>
    <row r="262" spans="1:33" ht="272.45" customHeight="1" x14ac:dyDescent="0.7">
      <c r="A262" s="80">
        <v>238</v>
      </c>
      <c r="B262" s="151" t="s">
        <v>161</v>
      </c>
      <c r="C262" s="154" t="s">
        <v>114</v>
      </c>
      <c r="D262" s="155">
        <v>80141607</v>
      </c>
      <c r="E262" s="156" t="s">
        <v>452</v>
      </c>
      <c r="F262" s="155" t="s">
        <v>60</v>
      </c>
      <c r="G262" s="147">
        <v>1</v>
      </c>
      <c r="H262" s="147" t="s">
        <v>213</v>
      </c>
      <c r="I262" s="148">
        <v>8</v>
      </c>
      <c r="J262" s="149" t="s">
        <v>108</v>
      </c>
      <c r="K262" s="147" t="s">
        <v>96</v>
      </c>
      <c r="L262" s="147" t="s">
        <v>162</v>
      </c>
      <c r="M262" s="184">
        <v>807802594</v>
      </c>
      <c r="N262" s="185">
        <v>807802594</v>
      </c>
      <c r="O262" s="147" t="s">
        <v>64</v>
      </c>
      <c r="P262" s="147" t="s">
        <v>65</v>
      </c>
      <c r="Q262" s="157" t="s">
        <v>163</v>
      </c>
      <c r="S262" s="101"/>
      <c r="T262" s="101"/>
      <c r="U262" s="101"/>
      <c r="V262" s="101"/>
      <c r="W262" s="101"/>
      <c r="X262" s="119"/>
      <c r="Y262" s="119"/>
      <c r="Z262" s="119"/>
      <c r="AA262" s="101"/>
      <c r="AB262" s="101"/>
      <c r="AC262" s="101"/>
      <c r="AD262" s="101"/>
      <c r="AE262" s="101"/>
      <c r="AF262" s="101"/>
      <c r="AG262" s="101"/>
    </row>
    <row r="263" spans="1:33" ht="272.45" customHeight="1" x14ac:dyDescent="0.7">
      <c r="A263" s="80">
        <v>239</v>
      </c>
      <c r="B263" s="151" t="s">
        <v>214</v>
      </c>
      <c r="C263" s="151" t="s">
        <v>167</v>
      </c>
      <c r="D263" s="155">
        <v>81112501</v>
      </c>
      <c r="E263" s="156" t="s">
        <v>453</v>
      </c>
      <c r="F263" s="155" t="s">
        <v>60</v>
      </c>
      <c r="G263" s="147">
        <v>1</v>
      </c>
      <c r="H263" s="147" t="s">
        <v>71</v>
      </c>
      <c r="I263" s="148">
        <v>12</v>
      </c>
      <c r="J263" s="149" t="s">
        <v>69</v>
      </c>
      <c r="K263" s="147" t="s">
        <v>96</v>
      </c>
      <c r="L263" s="147" t="s">
        <v>196</v>
      </c>
      <c r="M263" s="184">
        <v>300000000</v>
      </c>
      <c r="N263" s="185">
        <v>300000000</v>
      </c>
      <c r="O263" s="147" t="s">
        <v>64</v>
      </c>
      <c r="P263" s="147" t="s">
        <v>65</v>
      </c>
      <c r="Q263" s="157" t="s">
        <v>197</v>
      </c>
      <c r="S263" s="101"/>
      <c r="T263" s="101"/>
      <c r="U263" s="101"/>
      <c r="V263" s="101"/>
      <c r="W263" s="101"/>
      <c r="X263" s="119"/>
      <c r="Y263" s="119"/>
      <c r="Z263" s="119"/>
      <c r="AA263" s="101"/>
      <c r="AB263" s="101"/>
      <c r="AC263" s="101"/>
      <c r="AD263" s="101"/>
      <c r="AE263" s="101"/>
      <c r="AF263" s="101"/>
      <c r="AG263" s="101"/>
    </row>
    <row r="264" spans="1:33" ht="272.45" customHeight="1" x14ac:dyDescent="0.7">
      <c r="A264" s="80">
        <v>240</v>
      </c>
      <c r="B264" s="151" t="s">
        <v>215</v>
      </c>
      <c r="C264" s="151" t="s">
        <v>167</v>
      </c>
      <c r="D264" s="155" t="s">
        <v>469</v>
      </c>
      <c r="E264" s="156" t="s">
        <v>454</v>
      </c>
      <c r="F264" s="155" t="s">
        <v>60</v>
      </c>
      <c r="G264" s="147">
        <v>1</v>
      </c>
      <c r="H264" s="147" t="s">
        <v>82</v>
      </c>
      <c r="I264" s="148">
        <v>12</v>
      </c>
      <c r="J264" s="149" t="s">
        <v>88</v>
      </c>
      <c r="K264" s="147" t="s">
        <v>96</v>
      </c>
      <c r="L264" s="147" t="s">
        <v>196</v>
      </c>
      <c r="M264" s="184">
        <v>62100000</v>
      </c>
      <c r="N264" s="185">
        <v>62100000</v>
      </c>
      <c r="O264" s="147" t="s">
        <v>64</v>
      </c>
      <c r="P264" s="147" t="s">
        <v>65</v>
      </c>
      <c r="Q264" s="157" t="s">
        <v>197</v>
      </c>
      <c r="S264" s="101"/>
      <c r="T264" s="101"/>
      <c r="U264" s="101"/>
      <c r="V264" s="101"/>
      <c r="W264" s="101"/>
      <c r="X264" s="119"/>
      <c r="Y264" s="119"/>
      <c r="Z264" s="119"/>
      <c r="AA264" s="101"/>
      <c r="AB264" s="101"/>
      <c r="AC264" s="101"/>
      <c r="AD264" s="101"/>
      <c r="AE264" s="101"/>
      <c r="AF264" s="101"/>
      <c r="AG264" s="101"/>
    </row>
    <row r="265" spans="1:33" ht="272.45" customHeight="1" x14ac:dyDescent="0.7">
      <c r="A265" s="80">
        <v>241</v>
      </c>
      <c r="B265" s="151"/>
      <c r="C265" s="151" t="s">
        <v>167</v>
      </c>
      <c r="D265" s="155" t="s">
        <v>470</v>
      </c>
      <c r="E265" s="156" t="s">
        <v>455</v>
      </c>
      <c r="F265" s="155" t="s">
        <v>60</v>
      </c>
      <c r="G265" s="147">
        <v>1</v>
      </c>
      <c r="H265" s="147" t="s">
        <v>94</v>
      </c>
      <c r="I265" s="148">
        <v>12</v>
      </c>
      <c r="J265" s="149" t="s">
        <v>109</v>
      </c>
      <c r="K265" s="147" t="s">
        <v>96</v>
      </c>
      <c r="L265" s="147" t="s">
        <v>196</v>
      </c>
      <c r="M265" s="184">
        <v>50000000</v>
      </c>
      <c r="N265" s="185">
        <v>50000000</v>
      </c>
      <c r="O265" s="147" t="s">
        <v>64</v>
      </c>
      <c r="P265" s="147" t="s">
        <v>65</v>
      </c>
      <c r="Q265" s="157" t="s">
        <v>197</v>
      </c>
      <c r="S265" s="101"/>
      <c r="T265" s="101"/>
      <c r="U265" s="101"/>
      <c r="V265" s="101"/>
      <c r="W265" s="101"/>
      <c r="X265" s="119"/>
      <c r="Y265" s="119"/>
      <c r="Z265" s="119"/>
      <c r="AA265" s="101"/>
      <c r="AB265" s="101"/>
      <c r="AC265" s="101"/>
      <c r="AD265" s="101"/>
      <c r="AE265" s="101"/>
      <c r="AF265" s="101"/>
      <c r="AG265" s="101"/>
    </row>
    <row r="266" spans="1:33" ht="272.45" customHeight="1" x14ac:dyDescent="0.7">
      <c r="A266" s="80">
        <v>242</v>
      </c>
      <c r="B266" s="151"/>
      <c r="C266" s="151" t="s">
        <v>167</v>
      </c>
      <c r="D266" s="155" t="s">
        <v>471</v>
      </c>
      <c r="E266" s="156" t="s">
        <v>456</v>
      </c>
      <c r="F266" s="155" t="s">
        <v>60</v>
      </c>
      <c r="G266" s="147">
        <v>1</v>
      </c>
      <c r="H266" s="147" t="s">
        <v>71</v>
      </c>
      <c r="I266" s="148">
        <v>12</v>
      </c>
      <c r="J266" s="149" t="s">
        <v>492</v>
      </c>
      <c r="K266" s="147" t="s">
        <v>96</v>
      </c>
      <c r="L266" s="147" t="s">
        <v>196</v>
      </c>
      <c r="M266" s="184">
        <v>10000000</v>
      </c>
      <c r="N266" s="185">
        <v>10000000</v>
      </c>
      <c r="O266" s="147" t="s">
        <v>64</v>
      </c>
      <c r="P266" s="147" t="s">
        <v>65</v>
      </c>
      <c r="Q266" s="157" t="s">
        <v>197</v>
      </c>
      <c r="S266" s="101"/>
      <c r="T266" s="101"/>
      <c r="U266" s="101"/>
      <c r="V266" s="101"/>
      <c r="W266" s="101"/>
      <c r="X266" s="119"/>
      <c r="Y266" s="119"/>
      <c r="Z266" s="119"/>
      <c r="AA266" s="101"/>
      <c r="AB266" s="101"/>
      <c r="AC266" s="101"/>
      <c r="AD266" s="101"/>
      <c r="AE266" s="101"/>
      <c r="AF266" s="101"/>
      <c r="AG266" s="101"/>
    </row>
    <row r="267" spans="1:33" ht="272.45" customHeight="1" x14ac:dyDescent="0.7">
      <c r="A267" s="80">
        <v>243</v>
      </c>
      <c r="B267" s="151"/>
      <c r="C267" s="151" t="s">
        <v>167</v>
      </c>
      <c r="D267" s="155" t="s">
        <v>472</v>
      </c>
      <c r="E267" s="156" t="s">
        <v>457</v>
      </c>
      <c r="F267" s="155" t="s">
        <v>60</v>
      </c>
      <c r="G267" s="147">
        <v>1</v>
      </c>
      <c r="H267" s="147" t="s">
        <v>71</v>
      </c>
      <c r="I267" s="148">
        <v>12</v>
      </c>
      <c r="J267" s="149" t="s">
        <v>88</v>
      </c>
      <c r="K267" s="147" t="s">
        <v>96</v>
      </c>
      <c r="L267" s="147" t="s">
        <v>196</v>
      </c>
      <c r="M267" s="184">
        <v>74000000</v>
      </c>
      <c r="N267" s="185">
        <v>74000000</v>
      </c>
      <c r="O267" s="147" t="s">
        <v>64</v>
      </c>
      <c r="P267" s="147" t="s">
        <v>65</v>
      </c>
      <c r="Q267" s="157" t="s">
        <v>197</v>
      </c>
      <c r="S267" s="101"/>
      <c r="T267" s="101"/>
      <c r="U267" s="101"/>
      <c r="V267" s="101"/>
      <c r="W267" s="101"/>
      <c r="X267" s="119"/>
      <c r="Y267" s="119"/>
      <c r="Z267" s="119"/>
      <c r="AA267" s="101"/>
      <c r="AB267" s="101"/>
      <c r="AC267" s="101"/>
      <c r="AD267" s="101"/>
      <c r="AE267" s="101"/>
      <c r="AF267" s="101"/>
      <c r="AG267" s="101"/>
    </row>
    <row r="268" spans="1:33" ht="272.45" customHeight="1" x14ac:dyDescent="0.7">
      <c r="A268" s="80">
        <v>244</v>
      </c>
      <c r="B268" s="151"/>
      <c r="C268" s="151" t="s">
        <v>167</v>
      </c>
      <c r="D268" s="155" t="s">
        <v>472</v>
      </c>
      <c r="E268" s="156" t="s">
        <v>458</v>
      </c>
      <c r="F268" s="155" t="s">
        <v>60</v>
      </c>
      <c r="G268" s="147">
        <v>1</v>
      </c>
      <c r="H268" s="147" t="s">
        <v>154</v>
      </c>
      <c r="I268" s="148">
        <v>12</v>
      </c>
      <c r="J268" s="149" t="s">
        <v>88</v>
      </c>
      <c r="K268" s="147" t="s">
        <v>96</v>
      </c>
      <c r="L268" s="147" t="s">
        <v>196</v>
      </c>
      <c r="M268" s="184">
        <v>104500000</v>
      </c>
      <c r="N268" s="185">
        <v>104500000</v>
      </c>
      <c r="O268" s="147" t="s">
        <v>64</v>
      </c>
      <c r="P268" s="147" t="s">
        <v>65</v>
      </c>
      <c r="Q268" s="157" t="s">
        <v>197</v>
      </c>
      <c r="S268" s="101"/>
      <c r="T268" s="101"/>
      <c r="U268" s="101"/>
      <c r="V268" s="101"/>
      <c r="W268" s="101"/>
      <c r="X268" s="119"/>
      <c r="Y268" s="119"/>
      <c r="Z268" s="119"/>
      <c r="AA268" s="101"/>
      <c r="AB268" s="101"/>
      <c r="AC268" s="101"/>
      <c r="AD268" s="101"/>
      <c r="AE268" s="101"/>
      <c r="AF268" s="101"/>
      <c r="AG268" s="101"/>
    </row>
    <row r="269" spans="1:33" ht="272.45" customHeight="1" x14ac:dyDescent="0.7">
      <c r="A269" s="80">
        <v>245</v>
      </c>
      <c r="B269" s="151"/>
      <c r="C269" s="151" t="s">
        <v>167</v>
      </c>
      <c r="D269" s="155" t="s">
        <v>483</v>
      </c>
      <c r="E269" s="156" t="s">
        <v>482</v>
      </c>
      <c r="F269" s="155" t="s">
        <v>60</v>
      </c>
      <c r="G269" s="147">
        <v>1</v>
      </c>
      <c r="H269" s="147" t="s">
        <v>78</v>
      </c>
      <c r="I269" s="148">
        <v>3</v>
      </c>
      <c r="J269" s="149" t="s">
        <v>109</v>
      </c>
      <c r="K269" s="147" t="s">
        <v>96</v>
      </c>
      <c r="L269" s="147" t="s">
        <v>196</v>
      </c>
      <c r="M269" s="184">
        <v>269100000</v>
      </c>
      <c r="N269" s="185">
        <v>269100000</v>
      </c>
      <c r="O269" s="147" t="s">
        <v>64</v>
      </c>
      <c r="P269" s="147" t="s">
        <v>65</v>
      </c>
      <c r="Q269" s="157" t="s">
        <v>197</v>
      </c>
      <c r="S269" s="101"/>
      <c r="T269" s="101"/>
      <c r="U269" s="101"/>
      <c r="V269" s="101"/>
      <c r="W269" s="101"/>
      <c r="X269" s="119"/>
      <c r="Y269" s="119"/>
      <c r="Z269" s="119"/>
      <c r="AA269" s="101"/>
      <c r="AB269" s="101"/>
      <c r="AC269" s="101"/>
      <c r="AD269" s="101"/>
      <c r="AE269" s="101"/>
      <c r="AF269" s="101"/>
      <c r="AG269" s="101"/>
    </row>
    <row r="270" spans="1:33" ht="272.45" customHeight="1" x14ac:dyDescent="0.7">
      <c r="A270" s="80">
        <v>246</v>
      </c>
      <c r="B270" s="151"/>
      <c r="C270" s="151" t="s">
        <v>167</v>
      </c>
      <c r="D270" s="155" t="s">
        <v>484</v>
      </c>
      <c r="E270" s="156" t="s">
        <v>481</v>
      </c>
      <c r="F270" s="155" t="s">
        <v>60</v>
      </c>
      <c r="G270" s="147">
        <v>1</v>
      </c>
      <c r="H270" s="147" t="s">
        <v>68</v>
      </c>
      <c r="I270" s="148">
        <v>15</v>
      </c>
      <c r="J270" s="149" t="s">
        <v>157</v>
      </c>
      <c r="K270" s="147" t="s">
        <v>96</v>
      </c>
      <c r="L270" s="147" t="s">
        <v>196</v>
      </c>
      <c r="M270" s="184">
        <v>207000000</v>
      </c>
      <c r="N270" s="185">
        <v>207000000</v>
      </c>
      <c r="O270" s="147" t="s">
        <v>64</v>
      </c>
      <c r="P270" s="147" t="s">
        <v>65</v>
      </c>
      <c r="Q270" s="157" t="s">
        <v>197</v>
      </c>
      <c r="S270" s="101"/>
      <c r="T270" s="101"/>
      <c r="U270" s="101"/>
      <c r="V270" s="101"/>
      <c r="W270" s="101"/>
      <c r="X270" s="119"/>
      <c r="Y270" s="119"/>
      <c r="Z270" s="119"/>
      <c r="AA270" s="101"/>
      <c r="AB270" s="101"/>
      <c r="AC270" s="101"/>
      <c r="AD270" s="101"/>
      <c r="AE270" s="101"/>
      <c r="AF270" s="101"/>
      <c r="AG270" s="101"/>
    </row>
    <row r="271" spans="1:33" ht="272.45" customHeight="1" x14ac:dyDescent="0.7">
      <c r="A271" s="80">
        <v>247</v>
      </c>
      <c r="B271" s="151"/>
      <c r="C271" s="151" t="s">
        <v>167</v>
      </c>
      <c r="D271" s="155" t="s">
        <v>485</v>
      </c>
      <c r="E271" s="156" t="s">
        <v>480</v>
      </c>
      <c r="F271" s="155" t="s">
        <v>60</v>
      </c>
      <c r="G271" s="147">
        <v>1</v>
      </c>
      <c r="H271" s="147" t="s">
        <v>100</v>
      </c>
      <c r="I271" s="148">
        <v>12</v>
      </c>
      <c r="J271" s="149" t="s">
        <v>109</v>
      </c>
      <c r="K271" s="147" t="s">
        <v>96</v>
      </c>
      <c r="L271" s="147" t="s">
        <v>196</v>
      </c>
      <c r="M271" s="184">
        <v>25000000</v>
      </c>
      <c r="N271" s="185">
        <v>25000000</v>
      </c>
      <c r="O271" s="147" t="s">
        <v>64</v>
      </c>
      <c r="P271" s="147" t="s">
        <v>65</v>
      </c>
      <c r="Q271" s="157" t="s">
        <v>197</v>
      </c>
      <c r="S271" s="101"/>
      <c r="T271" s="101"/>
      <c r="U271" s="101"/>
      <c r="V271" s="101"/>
      <c r="W271" s="101"/>
      <c r="X271" s="119"/>
      <c r="Y271" s="119"/>
      <c r="Z271" s="119"/>
      <c r="AA271" s="101"/>
      <c r="AB271" s="101"/>
      <c r="AC271" s="101"/>
      <c r="AD271" s="101"/>
      <c r="AE271" s="101"/>
      <c r="AF271" s="101"/>
      <c r="AG271" s="101"/>
    </row>
    <row r="272" spans="1:33" ht="272.45" customHeight="1" x14ac:dyDescent="0.7">
      <c r="A272" s="80">
        <v>248</v>
      </c>
      <c r="B272" s="151"/>
      <c r="C272" s="151" t="s">
        <v>167</v>
      </c>
      <c r="D272" s="155" t="s">
        <v>486</v>
      </c>
      <c r="E272" s="156" t="s">
        <v>487</v>
      </c>
      <c r="F272" s="155" t="s">
        <v>60</v>
      </c>
      <c r="G272" s="147">
        <v>1</v>
      </c>
      <c r="H272" s="147" t="s">
        <v>164</v>
      </c>
      <c r="I272" s="148">
        <v>3</v>
      </c>
      <c r="J272" s="149" t="s">
        <v>109</v>
      </c>
      <c r="K272" s="147" t="s">
        <v>96</v>
      </c>
      <c r="L272" s="147" t="s">
        <v>196</v>
      </c>
      <c r="M272" s="184">
        <v>207000000</v>
      </c>
      <c r="N272" s="185">
        <v>207000000</v>
      </c>
      <c r="O272" s="147" t="s">
        <v>64</v>
      </c>
      <c r="P272" s="147" t="s">
        <v>65</v>
      </c>
      <c r="Q272" s="157" t="s">
        <v>197</v>
      </c>
      <c r="S272" s="101"/>
      <c r="T272" s="101"/>
      <c r="U272" s="101"/>
      <c r="V272" s="101"/>
      <c r="W272" s="101"/>
      <c r="X272" s="119"/>
      <c r="Y272" s="119"/>
      <c r="Z272" s="119"/>
      <c r="AA272" s="101"/>
      <c r="AB272" s="101"/>
      <c r="AC272" s="101"/>
      <c r="AD272" s="101"/>
      <c r="AE272" s="101"/>
      <c r="AF272" s="101"/>
      <c r="AG272" s="101"/>
    </row>
    <row r="273" spans="1:33" ht="272.45" customHeight="1" x14ac:dyDescent="0.7">
      <c r="A273" s="80">
        <v>249</v>
      </c>
      <c r="B273" s="151"/>
      <c r="C273" s="151" t="s">
        <v>167</v>
      </c>
      <c r="D273" s="155">
        <v>81112501</v>
      </c>
      <c r="E273" s="156" t="s">
        <v>479</v>
      </c>
      <c r="F273" s="155" t="s">
        <v>60</v>
      </c>
      <c r="G273" s="147">
        <v>1</v>
      </c>
      <c r="H273" s="147" t="s">
        <v>154</v>
      </c>
      <c r="I273" s="148">
        <v>12</v>
      </c>
      <c r="J273" s="149" t="s">
        <v>79</v>
      </c>
      <c r="K273" s="147" t="s">
        <v>96</v>
      </c>
      <c r="L273" s="147" t="s">
        <v>196</v>
      </c>
      <c r="M273" s="184">
        <v>4140000</v>
      </c>
      <c r="N273" s="185">
        <v>4140000</v>
      </c>
      <c r="O273" s="147" t="s">
        <v>64</v>
      </c>
      <c r="P273" s="147" t="s">
        <v>65</v>
      </c>
      <c r="Q273" s="157" t="s">
        <v>197</v>
      </c>
      <c r="S273" s="101"/>
      <c r="T273" s="101"/>
      <c r="U273" s="101"/>
      <c r="V273" s="101"/>
      <c r="W273" s="101"/>
      <c r="X273" s="119"/>
      <c r="Y273" s="119"/>
      <c r="Z273" s="119"/>
      <c r="AA273" s="101"/>
      <c r="AB273" s="101"/>
      <c r="AC273" s="101"/>
      <c r="AD273" s="101"/>
      <c r="AE273" s="101"/>
      <c r="AF273" s="101"/>
      <c r="AG273" s="101"/>
    </row>
    <row r="274" spans="1:33" ht="272.45" customHeight="1" x14ac:dyDescent="0.7">
      <c r="A274" s="80">
        <v>250</v>
      </c>
      <c r="B274" s="151"/>
      <c r="C274" s="151" t="s">
        <v>167</v>
      </c>
      <c r="D274" s="155" t="s">
        <v>488</v>
      </c>
      <c r="E274" s="156" t="s">
        <v>506</v>
      </c>
      <c r="F274" s="155" t="s">
        <v>60</v>
      </c>
      <c r="G274" s="147">
        <v>1</v>
      </c>
      <c r="H274" s="147" t="s">
        <v>100</v>
      </c>
      <c r="I274" s="148">
        <v>12</v>
      </c>
      <c r="J274" s="149" t="s">
        <v>109</v>
      </c>
      <c r="K274" s="147" t="s">
        <v>96</v>
      </c>
      <c r="L274" s="147" t="s">
        <v>196</v>
      </c>
      <c r="M274" s="184">
        <v>55000000</v>
      </c>
      <c r="N274" s="185">
        <v>55000000</v>
      </c>
      <c r="O274" s="147" t="s">
        <v>64</v>
      </c>
      <c r="P274" s="147" t="s">
        <v>65</v>
      </c>
      <c r="Q274" s="157" t="s">
        <v>197</v>
      </c>
      <c r="S274" s="101"/>
      <c r="T274" s="101"/>
      <c r="U274" s="101"/>
      <c r="V274" s="101"/>
      <c r="W274" s="101"/>
      <c r="X274" s="119"/>
      <c r="Y274" s="119"/>
      <c r="Z274" s="119"/>
      <c r="AA274" s="101"/>
      <c r="AB274" s="101"/>
      <c r="AC274" s="101"/>
      <c r="AD274" s="101"/>
      <c r="AE274" s="101"/>
      <c r="AF274" s="101"/>
      <c r="AG274" s="101"/>
    </row>
    <row r="275" spans="1:33" ht="272.45" customHeight="1" x14ac:dyDescent="0.7">
      <c r="A275" s="80">
        <v>251</v>
      </c>
      <c r="B275" s="151"/>
      <c r="C275" s="151" t="s">
        <v>167</v>
      </c>
      <c r="D275" s="155">
        <v>81112500</v>
      </c>
      <c r="E275" s="156" t="s">
        <v>478</v>
      </c>
      <c r="F275" s="155" t="s">
        <v>60</v>
      </c>
      <c r="G275" s="147">
        <v>1</v>
      </c>
      <c r="H275" s="147" t="s">
        <v>164</v>
      </c>
      <c r="I275" s="148">
        <v>12</v>
      </c>
      <c r="J275" s="149" t="s">
        <v>69</v>
      </c>
      <c r="K275" s="147" t="s">
        <v>96</v>
      </c>
      <c r="L275" s="147" t="s">
        <v>196</v>
      </c>
      <c r="M275" s="184">
        <v>320250000</v>
      </c>
      <c r="N275" s="185">
        <v>320250000</v>
      </c>
      <c r="O275" s="147" t="s">
        <v>64</v>
      </c>
      <c r="P275" s="147" t="s">
        <v>65</v>
      </c>
      <c r="Q275" s="157" t="s">
        <v>197</v>
      </c>
      <c r="S275" s="101"/>
      <c r="T275" s="101"/>
      <c r="U275" s="101"/>
      <c r="V275" s="101"/>
      <c r="W275" s="101"/>
      <c r="X275" s="119"/>
      <c r="Y275" s="119"/>
      <c r="Z275" s="119"/>
      <c r="AA275" s="101"/>
      <c r="AB275" s="101"/>
      <c r="AC275" s="101"/>
      <c r="AD275" s="101"/>
      <c r="AE275" s="101"/>
      <c r="AF275" s="101"/>
      <c r="AG275" s="101"/>
    </row>
    <row r="276" spans="1:33" ht="272.45" customHeight="1" x14ac:dyDescent="0.7">
      <c r="A276" s="80">
        <v>252</v>
      </c>
      <c r="B276" s="151"/>
      <c r="C276" s="151" t="s">
        <v>167</v>
      </c>
      <c r="D276" s="155" t="s">
        <v>489</v>
      </c>
      <c r="E276" s="156" t="s">
        <v>477</v>
      </c>
      <c r="F276" s="155" t="s">
        <v>60</v>
      </c>
      <c r="G276" s="147">
        <v>1</v>
      </c>
      <c r="H276" s="147" t="s">
        <v>78</v>
      </c>
      <c r="I276" s="148">
        <v>12</v>
      </c>
      <c r="J276" s="149" t="s">
        <v>109</v>
      </c>
      <c r="K276" s="147" t="s">
        <v>96</v>
      </c>
      <c r="L276" s="147" t="s">
        <v>196</v>
      </c>
      <c r="M276" s="184">
        <v>258750000</v>
      </c>
      <c r="N276" s="185">
        <v>258750000</v>
      </c>
      <c r="O276" s="147" t="s">
        <v>64</v>
      </c>
      <c r="P276" s="147" t="s">
        <v>65</v>
      </c>
      <c r="Q276" s="157" t="s">
        <v>197</v>
      </c>
      <c r="S276" s="101"/>
      <c r="T276" s="101"/>
      <c r="U276" s="101"/>
      <c r="V276" s="101"/>
      <c r="W276" s="101"/>
      <c r="X276" s="119"/>
      <c r="Y276" s="119"/>
      <c r="Z276" s="119"/>
      <c r="AA276" s="101"/>
      <c r="AB276" s="101"/>
      <c r="AC276" s="101"/>
      <c r="AD276" s="101"/>
      <c r="AE276" s="101"/>
      <c r="AF276" s="101"/>
      <c r="AG276" s="101"/>
    </row>
    <row r="277" spans="1:33" ht="272.45" customHeight="1" x14ac:dyDescent="0.7">
      <c r="A277" s="80">
        <v>253</v>
      </c>
      <c r="B277" s="151"/>
      <c r="C277" s="151" t="s">
        <v>167</v>
      </c>
      <c r="D277" s="155">
        <v>81112500</v>
      </c>
      <c r="E277" s="156" t="s">
        <v>476</v>
      </c>
      <c r="F277" s="155" t="s">
        <v>60</v>
      </c>
      <c r="G277" s="147">
        <v>1</v>
      </c>
      <c r="H277" s="147" t="s">
        <v>164</v>
      </c>
      <c r="I277" s="148">
        <v>12</v>
      </c>
      <c r="J277" s="149" t="s">
        <v>79</v>
      </c>
      <c r="K277" s="147" t="s">
        <v>96</v>
      </c>
      <c r="L277" s="147" t="s">
        <v>196</v>
      </c>
      <c r="M277" s="184">
        <v>20700000</v>
      </c>
      <c r="N277" s="185">
        <v>20700000</v>
      </c>
      <c r="O277" s="147" t="s">
        <v>64</v>
      </c>
      <c r="P277" s="147" t="s">
        <v>65</v>
      </c>
      <c r="Q277" s="157" t="s">
        <v>197</v>
      </c>
      <c r="S277" s="101"/>
      <c r="T277" s="101"/>
      <c r="U277" s="101"/>
      <c r="V277" s="101"/>
      <c r="W277" s="101"/>
      <c r="X277" s="119"/>
      <c r="Y277" s="119"/>
      <c r="Z277" s="119"/>
      <c r="AA277" s="101"/>
      <c r="AB277" s="101"/>
      <c r="AC277" s="101"/>
      <c r="AD277" s="101"/>
      <c r="AE277" s="101"/>
      <c r="AF277" s="101"/>
      <c r="AG277" s="101"/>
    </row>
    <row r="278" spans="1:33" ht="272.45" customHeight="1" x14ac:dyDescent="0.7">
      <c r="A278" s="80">
        <v>254</v>
      </c>
      <c r="B278" s="151"/>
      <c r="C278" s="151" t="s">
        <v>167</v>
      </c>
      <c r="D278" s="155" t="s">
        <v>490</v>
      </c>
      <c r="E278" s="156" t="s">
        <v>505</v>
      </c>
      <c r="F278" s="155" t="s">
        <v>60</v>
      </c>
      <c r="G278" s="147">
        <v>1</v>
      </c>
      <c r="H278" s="147" t="s">
        <v>100</v>
      </c>
      <c r="I278" s="148">
        <v>12</v>
      </c>
      <c r="J278" s="149" t="s">
        <v>109</v>
      </c>
      <c r="K278" s="147" t="s">
        <v>96</v>
      </c>
      <c r="L278" s="147" t="s">
        <v>196</v>
      </c>
      <c r="M278" s="184">
        <v>90000000</v>
      </c>
      <c r="N278" s="185">
        <v>90000000</v>
      </c>
      <c r="O278" s="147" t="s">
        <v>64</v>
      </c>
      <c r="P278" s="147" t="s">
        <v>65</v>
      </c>
      <c r="Q278" s="157" t="s">
        <v>197</v>
      </c>
      <c r="S278" s="101"/>
      <c r="T278" s="101"/>
      <c r="U278" s="101"/>
      <c r="V278" s="101"/>
      <c r="W278" s="101"/>
      <c r="X278" s="119"/>
      <c r="Y278" s="119"/>
      <c r="Z278" s="119"/>
      <c r="AA278" s="101"/>
      <c r="AB278" s="101"/>
      <c r="AC278" s="101"/>
      <c r="AD278" s="101"/>
      <c r="AE278" s="101"/>
      <c r="AF278" s="101"/>
      <c r="AG278" s="101"/>
    </row>
    <row r="279" spans="1:33" ht="272.45" customHeight="1" x14ac:dyDescent="0.7">
      <c r="A279" s="80">
        <v>255</v>
      </c>
      <c r="B279" s="151"/>
      <c r="C279" s="151" t="s">
        <v>167</v>
      </c>
      <c r="D279" s="155" t="s">
        <v>491</v>
      </c>
      <c r="E279" s="156" t="s">
        <v>475</v>
      </c>
      <c r="F279" s="155" t="s">
        <v>60</v>
      </c>
      <c r="G279" s="147">
        <v>1</v>
      </c>
      <c r="H279" s="147" t="s">
        <v>80</v>
      </c>
      <c r="I279" s="148">
        <v>12</v>
      </c>
      <c r="J279" s="149" t="s">
        <v>69</v>
      </c>
      <c r="K279" s="147" t="s">
        <v>96</v>
      </c>
      <c r="L279" s="147" t="s">
        <v>196</v>
      </c>
      <c r="M279" s="184">
        <v>15525000</v>
      </c>
      <c r="N279" s="185">
        <v>15525000</v>
      </c>
      <c r="O279" s="147" t="s">
        <v>64</v>
      </c>
      <c r="P279" s="147" t="s">
        <v>65</v>
      </c>
      <c r="Q279" s="157" t="s">
        <v>197</v>
      </c>
      <c r="S279" s="101"/>
      <c r="T279" s="101"/>
      <c r="U279" s="101"/>
      <c r="V279" s="101"/>
      <c r="W279" s="101"/>
      <c r="X279" s="119"/>
      <c r="Y279" s="119"/>
      <c r="Z279" s="119"/>
      <c r="AA279" s="101"/>
      <c r="AB279" s="101"/>
      <c r="AC279" s="101"/>
      <c r="AD279" s="101"/>
      <c r="AE279" s="101"/>
      <c r="AF279" s="101"/>
      <c r="AG279" s="101"/>
    </row>
    <row r="280" spans="1:33" ht="272.45" customHeight="1" x14ac:dyDescent="0.7">
      <c r="A280" s="80">
        <v>256</v>
      </c>
      <c r="B280" s="151"/>
      <c r="C280" s="151" t="s">
        <v>167</v>
      </c>
      <c r="D280" s="155" t="s">
        <v>490</v>
      </c>
      <c r="E280" s="156" t="s">
        <v>474</v>
      </c>
      <c r="F280" s="155" t="s">
        <v>60</v>
      </c>
      <c r="G280" s="147">
        <v>1</v>
      </c>
      <c r="H280" s="147" t="s">
        <v>100</v>
      </c>
      <c r="I280" s="148">
        <v>12</v>
      </c>
      <c r="J280" s="149" t="s">
        <v>79</v>
      </c>
      <c r="K280" s="147" t="s">
        <v>96</v>
      </c>
      <c r="L280" s="147" t="s">
        <v>196</v>
      </c>
      <c r="M280" s="184">
        <v>25438728</v>
      </c>
      <c r="N280" s="184">
        <v>25438728</v>
      </c>
      <c r="O280" s="147" t="s">
        <v>64</v>
      </c>
      <c r="P280" s="147" t="s">
        <v>65</v>
      </c>
      <c r="Q280" s="157" t="s">
        <v>197</v>
      </c>
      <c r="S280" s="101"/>
      <c r="T280" s="101"/>
      <c r="U280" s="101"/>
      <c r="V280" s="101"/>
      <c r="W280" s="101"/>
      <c r="X280" s="119"/>
      <c r="Y280" s="119"/>
      <c r="Z280" s="119"/>
      <c r="AA280" s="101"/>
      <c r="AB280" s="101"/>
      <c r="AC280" s="101"/>
      <c r="AD280" s="101"/>
      <c r="AE280" s="101"/>
      <c r="AF280" s="101"/>
      <c r="AG280" s="101"/>
    </row>
    <row r="281" spans="1:33" ht="272.45" customHeight="1" x14ac:dyDescent="0.7">
      <c r="A281" s="80">
        <v>257</v>
      </c>
      <c r="B281" s="151"/>
      <c r="C281" s="151" t="s">
        <v>167</v>
      </c>
      <c r="D281" s="155">
        <v>81112502</v>
      </c>
      <c r="E281" s="156" t="s">
        <v>473</v>
      </c>
      <c r="F281" s="155" t="s">
        <v>216</v>
      </c>
      <c r="G281" s="147">
        <v>1</v>
      </c>
      <c r="H281" s="147" t="s">
        <v>80</v>
      </c>
      <c r="I281" s="148">
        <v>15</v>
      </c>
      <c r="J281" s="147" t="s">
        <v>157</v>
      </c>
      <c r="K281" s="147" t="s">
        <v>96</v>
      </c>
      <c r="L281" s="147" t="s">
        <v>196</v>
      </c>
      <c r="M281" s="185">
        <v>298020000</v>
      </c>
      <c r="N281" s="185">
        <v>158943541</v>
      </c>
      <c r="O281" s="147" t="s">
        <v>75</v>
      </c>
      <c r="P281" s="147" t="s">
        <v>76</v>
      </c>
      <c r="Q281" s="157" t="s">
        <v>197</v>
      </c>
      <c r="S281" s="101"/>
      <c r="T281" s="101"/>
      <c r="U281" s="101"/>
      <c r="V281" s="101"/>
      <c r="W281" s="101"/>
      <c r="X281" s="119"/>
      <c r="Y281" s="119"/>
      <c r="Z281" s="119"/>
      <c r="AA281" s="101"/>
      <c r="AB281" s="101"/>
      <c r="AC281" s="101"/>
      <c r="AD281" s="101"/>
      <c r="AE281" s="101"/>
      <c r="AF281" s="101"/>
      <c r="AG281" s="101"/>
    </row>
    <row r="282" spans="1:33" ht="272.45" customHeight="1" x14ac:dyDescent="0.7">
      <c r="A282" s="80">
        <v>258</v>
      </c>
      <c r="B282" s="151"/>
      <c r="C282" s="151" t="s">
        <v>167</v>
      </c>
      <c r="D282" s="155" t="s">
        <v>496</v>
      </c>
      <c r="E282" s="156" t="s">
        <v>504</v>
      </c>
      <c r="F282" s="155" t="s">
        <v>60</v>
      </c>
      <c r="G282" s="147">
        <v>1</v>
      </c>
      <c r="H282" s="147" t="s">
        <v>78</v>
      </c>
      <c r="I282" s="148">
        <v>8</v>
      </c>
      <c r="J282" s="149" t="s">
        <v>107</v>
      </c>
      <c r="K282" s="147" t="s">
        <v>96</v>
      </c>
      <c r="L282" s="147" t="s">
        <v>178</v>
      </c>
      <c r="M282" s="184">
        <v>200000000</v>
      </c>
      <c r="N282" s="185">
        <v>200000000</v>
      </c>
      <c r="O282" s="147" t="s">
        <v>64</v>
      </c>
      <c r="P282" s="147" t="s">
        <v>65</v>
      </c>
      <c r="Q282" s="157" t="s">
        <v>197</v>
      </c>
      <c r="S282" s="101"/>
      <c r="T282" s="101"/>
      <c r="U282" s="101"/>
      <c r="V282" s="101"/>
      <c r="W282" s="101"/>
      <c r="X282" s="119"/>
      <c r="Y282" s="119"/>
      <c r="Z282" s="119"/>
      <c r="AA282" s="101"/>
      <c r="AB282" s="101"/>
      <c r="AC282" s="101"/>
      <c r="AD282" s="101"/>
      <c r="AE282" s="101"/>
      <c r="AF282" s="101"/>
      <c r="AG282" s="101"/>
    </row>
    <row r="283" spans="1:33" ht="272.45" customHeight="1" x14ac:dyDescent="0.7">
      <c r="A283" s="80">
        <v>259</v>
      </c>
      <c r="B283" s="151"/>
      <c r="C283" s="151" t="s">
        <v>167</v>
      </c>
      <c r="D283" s="155" t="s">
        <v>496</v>
      </c>
      <c r="E283" s="156" t="s">
        <v>459</v>
      </c>
      <c r="F283" s="155" t="s">
        <v>60</v>
      </c>
      <c r="G283" s="147">
        <v>1</v>
      </c>
      <c r="H283" s="147" t="s">
        <v>87</v>
      </c>
      <c r="I283" s="148">
        <v>12</v>
      </c>
      <c r="J283" s="149" t="s">
        <v>88</v>
      </c>
      <c r="K283" s="147" t="s">
        <v>96</v>
      </c>
      <c r="L283" s="147" t="s">
        <v>178</v>
      </c>
      <c r="M283" s="184">
        <v>120000000</v>
      </c>
      <c r="N283" s="185">
        <v>120000000</v>
      </c>
      <c r="O283" s="147" t="s">
        <v>64</v>
      </c>
      <c r="P283" s="147" t="s">
        <v>65</v>
      </c>
      <c r="Q283" s="157" t="s">
        <v>197</v>
      </c>
      <c r="S283" s="101"/>
      <c r="T283" s="101"/>
      <c r="U283" s="101"/>
      <c r="V283" s="101"/>
      <c r="W283" s="101"/>
      <c r="X283" s="119"/>
      <c r="Y283" s="119"/>
      <c r="Z283" s="119"/>
      <c r="AA283" s="101"/>
      <c r="AB283" s="101"/>
      <c r="AC283" s="101"/>
      <c r="AD283" s="101"/>
      <c r="AE283" s="101"/>
      <c r="AF283" s="101"/>
      <c r="AG283" s="101"/>
    </row>
    <row r="284" spans="1:33" ht="272.45" customHeight="1" x14ac:dyDescent="0.7">
      <c r="A284" s="80">
        <v>260</v>
      </c>
      <c r="B284" s="151"/>
      <c r="C284" s="151" t="s">
        <v>167</v>
      </c>
      <c r="D284" s="155" t="s">
        <v>496</v>
      </c>
      <c r="E284" s="156" t="s">
        <v>460</v>
      </c>
      <c r="F284" s="155" t="s">
        <v>60</v>
      </c>
      <c r="G284" s="147">
        <v>1</v>
      </c>
      <c r="H284" s="147" t="s">
        <v>78</v>
      </c>
      <c r="I284" s="148">
        <v>6</v>
      </c>
      <c r="J284" s="149" t="s">
        <v>108</v>
      </c>
      <c r="K284" s="147" t="s">
        <v>96</v>
      </c>
      <c r="L284" s="147" t="s">
        <v>178</v>
      </c>
      <c r="M284" s="184">
        <v>300000000</v>
      </c>
      <c r="N284" s="185">
        <v>300000000</v>
      </c>
      <c r="O284" s="147" t="s">
        <v>64</v>
      </c>
      <c r="P284" s="147" t="s">
        <v>65</v>
      </c>
      <c r="Q284" s="157" t="s">
        <v>197</v>
      </c>
      <c r="S284" s="101"/>
      <c r="T284" s="101"/>
      <c r="U284" s="101"/>
      <c r="V284" s="101"/>
      <c r="W284" s="101"/>
      <c r="X284" s="119"/>
      <c r="Y284" s="119"/>
      <c r="Z284" s="119"/>
      <c r="AA284" s="101"/>
      <c r="AB284" s="101"/>
      <c r="AC284" s="101"/>
      <c r="AD284" s="101"/>
      <c r="AE284" s="101"/>
      <c r="AF284" s="101"/>
      <c r="AG284" s="101"/>
    </row>
    <row r="285" spans="1:33" ht="272.45" customHeight="1" x14ac:dyDescent="0.7">
      <c r="A285" s="80">
        <v>261</v>
      </c>
      <c r="B285" s="151"/>
      <c r="C285" s="151" t="s">
        <v>167</v>
      </c>
      <c r="D285" s="155" t="s">
        <v>496</v>
      </c>
      <c r="E285" s="156" t="s">
        <v>461</v>
      </c>
      <c r="F285" s="155" t="s">
        <v>60</v>
      </c>
      <c r="G285" s="147">
        <v>1</v>
      </c>
      <c r="H285" s="147" t="s">
        <v>68</v>
      </c>
      <c r="I285" s="148">
        <v>6</v>
      </c>
      <c r="J285" s="149" t="s">
        <v>88</v>
      </c>
      <c r="K285" s="147" t="s">
        <v>96</v>
      </c>
      <c r="L285" s="147" t="s">
        <v>178</v>
      </c>
      <c r="M285" s="184">
        <v>300000000</v>
      </c>
      <c r="N285" s="185">
        <v>300000000</v>
      </c>
      <c r="O285" s="147" t="s">
        <v>64</v>
      </c>
      <c r="P285" s="147" t="s">
        <v>65</v>
      </c>
      <c r="Q285" s="157" t="s">
        <v>197</v>
      </c>
      <c r="S285" s="101"/>
      <c r="T285" s="101"/>
      <c r="U285" s="101"/>
      <c r="V285" s="101"/>
      <c r="W285" s="101"/>
      <c r="X285" s="119"/>
      <c r="Y285" s="119"/>
      <c r="Z285" s="119"/>
      <c r="AA285" s="101"/>
      <c r="AB285" s="101"/>
      <c r="AC285" s="101"/>
      <c r="AD285" s="101"/>
      <c r="AE285" s="101"/>
      <c r="AF285" s="101"/>
      <c r="AG285" s="101"/>
    </row>
    <row r="286" spans="1:33" ht="272.45" customHeight="1" x14ac:dyDescent="0.7">
      <c r="A286" s="80">
        <v>262</v>
      </c>
      <c r="B286" s="151"/>
      <c r="C286" s="151" t="s">
        <v>167</v>
      </c>
      <c r="D286" s="155" t="s">
        <v>496</v>
      </c>
      <c r="E286" s="156" t="s">
        <v>462</v>
      </c>
      <c r="F286" s="155" t="s">
        <v>60</v>
      </c>
      <c r="G286" s="147">
        <v>1</v>
      </c>
      <c r="H286" s="147" t="s">
        <v>68</v>
      </c>
      <c r="I286" s="148">
        <v>6</v>
      </c>
      <c r="J286" s="149" t="s">
        <v>88</v>
      </c>
      <c r="K286" s="147" t="s">
        <v>96</v>
      </c>
      <c r="L286" s="147" t="s">
        <v>178</v>
      </c>
      <c r="M286" s="184">
        <v>1000000000</v>
      </c>
      <c r="N286" s="185">
        <v>300000000</v>
      </c>
      <c r="O286" s="147" t="s">
        <v>75</v>
      </c>
      <c r="P286" s="147" t="s">
        <v>76</v>
      </c>
      <c r="Q286" s="157" t="s">
        <v>197</v>
      </c>
      <c r="S286" s="101"/>
      <c r="T286" s="101"/>
      <c r="U286" s="101"/>
      <c r="V286" s="101"/>
      <c r="W286" s="101"/>
      <c r="X286" s="119"/>
      <c r="Y286" s="119"/>
      <c r="Z286" s="119"/>
      <c r="AA286" s="101"/>
      <c r="AB286" s="101"/>
      <c r="AC286" s="101"/>
      <c r="AD286" s="101"/>
      <c r="AE286" s="101"/>
      <c r="AF286" s="101"/>
      <c r="AG286" s="101"/>
    </row>
    <row r="287" spans="1:33" ht="272.45" customHeight="1" x14ac:dyDescent="0.7">
      <c r="A287" s="80">
        <v>263</v>
      </c>
      <c r="B287" s="151"/>
      <c r="C287" s="151" t="s">
        <v>167</v>
      </c>
      <c r="D287" s="155">
        <v>81112500</v>
      </c>
      <c r="E287" s="156" t="s">
        <v>463</v>
      </c>
      <c r="F287" s="155" t="s">
        <v>60</v>
      </c>
      <c r="G287" s="147">
        <v>1</v>
      </c>
      <c r="H287" s="147" t="s">
        <v>82</v>
      </c>
      <c r="I287" s="148">
        <v>12</v>
      </c>
      <c r="J287" s="149" t="s">
        <v>69</v>
      </c>
      <c r="K287" s="147" t="s">
        <v>96</v>
      </c>
      <c r="L287" s="147" t="s">
        <v>178</v>
      </c>
      <c r="M287" s="184">
        <v>469709995</v>
      </c>
      <c r="N287" s="185">
        <v>469709995</v>
      </c>
      <c r="O287" s="147" t="s">
        <v>64</v>
      </c>
      <c r="P287" s="147" t="s">
        <v>65</v>
      </c>
      <c r="Q287" s="157" t="s">
        <v>197</v>
      </c>
      <c r="S287" s="101"/>
      <c r="T287" s="101"/>
      <c r="U287" s="101"/>
      <c r="V287" s="101"/>
      <c r="W287" s="101"/>
      <c r="X287" s="119"/>
      <c r="Y287" s="119"/>
      <c r="Z287" s="119"/>
      <c r="AA287" s="101"/>
      <c r="AB287" s="101"/>
      <c r="AC287" s="101"/>
      <c r="AD287" s="101"/>
      <c r="AE287" s="101"/>
      <c r="AF287" s="101"/>
      <c r="AG287" s="101"/>
    </row>
    <row r="288" spans="1:33" ht="272.45" customHeight="1" x14ac:dyDescent="0.7">
      <c r="A288" s="80">
        <v>264</v>
      </c>
      <c r="B288" s="151"/>
      <c r="C288" s="151" t="s">
        <v>167</v>
      </c>
      <c r="D288" s="155" t="s">
        <v>497</v>
      </c>
      <c r="E288" s="156" t="s">
        <v>464</v>
      </c>
      <c r="F288" s="155" t="s">
        <v>60</v>
      </c>
      <c r="G288" s="147">
        <v>1</v>
      </c>
      <c r="H288" s="147" t="s">
        <v>78</v>
      </c>
      <c r="I288" s="148">
        <v>12</v>
      </c>
      <c r="J288" s="149" t="s">
        <v>109</v>
      </c>
      <c r="K288" s="147" t="s">
        <v>96</v>
      </c>
      <c r="L288" s="147" t="s">
        <v>178</v>
      </c>
      <c r="M288" s="184">
        <v>242177760</v>
      </c>
      <c r="N288" s="185">
        <v>242177760</v>
      </c>
      <c r="O288" s="147" t="s">
        <v>64</v>
      </c>
      <c r="P288" s="147" t="s">
        <v>65</v>
      </c>
      <c r="Q288" s="157" t="s">
        <v>197</v>
      </c>
      <c r="S288" s="101"/>
      <c r="T288" s="101"/>
      <c r="U288" s="101"/>
      <c r="V288" s="101"/>
      <c r="W288" s="101"/>
      <c r="X288" s="119"/>
      <c r="Y288" s="119"/>
      <c r="Z288" s="119"/>
      <c r="AA288" s="101"/>
      <c r="AB288" s="101"/>
      <c r="AC288" s="101"/>
      <c r="AD288" s="101"/>
      <c r="AE288" s="101"/>
      <c r="AF288" s="101"/>
      <c r="AG288" s="101"/>
    </row>
    <row r="289" spans="1:33" ht="272.45" customHeight="1" x14ac:dyDescent="0.7">
      <c r="A289" s="80">
        <v>265</v>
      </c>
      <c r="B289" s="151"/>
      <c r="C289" s="151" t="s">
        <v>167</v>
      </c>
      <c r="D289" s="155">
        <v>82101800</v>
      </c>
      <c r="E289" s="156" t="s">
        <v>465</v>
      </c>
      <c r="F289" s="155" t="s">
        <v>60</v>
      </c>
      <c r="G289" s="147">
        <v>1</v>
      </c>
      <c r="H289" s="147" t="s">
        <v>154</v>
      </c>
      <c r="I289" s="148">
        <v>11</v>
      </c>
      <c r="J289" s="149" t="s">
        <v>79</v>
      </c>
      <c r="K289" s="147" t="s">
        <v>96</v>
      </c>
      <c r="L289" s="147" t="s">
        <v>178</v>
      </c>
      <c r="M289" s="184">
        <v>25000000</v>
      </c>
      <c r="N289" s="185">
        <v>25000000</v>
      </c>
      <c r="O289" s="147" t="s">
        <v>64</v>
      </c>
      <c r="P289" s="147" t="s">
        <v>65</v>
      </c>
      <c r="Q289" s="157" t="s">
        <v>197</v>
      </c>
      <c r="S289" s="101"/>
      <c r="T289" s="101"/>
      <c r="U289" s="101"/>
      <c r="V289" s="101"/>
      <c r="W289" s="101"/>
      <c r="X289" s="119"/>
      <c r="Y289" s="119"/>
      <c r="Z289" s="119"/>
      <c r="AA289" s="101"/>
      <c r="AB289" s="101"/>
      <c r="AC289" s="101"/>
      <c r="AD289" s="101"/>
      <c r="AE289" s="101"/>
      <c r="AF289" s="101"/>
      <c r="AG289" s="101"/>
    </row>
    <row r="290" spans="1:33" ht="272.45" customHeight="1" x14ac:dyDescent="0.7">
      <c r="A290" s="80">
        <v>266</v>
      </c>
      <c r="B290" s="151"/>
      <c r="C290" s="151" t="s">
        <v>167</v>
      </c>
      <c r="D290" s="155">
        <v>43222815</v>
      </c>
      <c r="E290" s="156" t="s">
        <v>466</v>
      </c>
      <c r="F290" s="155" t="s">
        <v>216</v>
      </c>
      <c r="G290" s="147">
        <v>1</v>
      </c>
      <c r="H290" s="147" t="s">
        <v>80</v>
      </c>
      <c r="I290" s="148">
        <v>14</v>
      </c>
      <c r="J290" s="147" t="s">
        <v>157</v>
      </c>
      <c r="K290" s="147" t="s">
        <v>62</v>
      </c>
      <c r="L290" s="147" t="s">
        <v>217</v>
      </c>
      <c r="M290" s="184">
        <v>224000000</v>
      </c>
      <c r="N290" s="185">
        <v>66849819.560000002</v>
      </c>
      <c r="O290" s="147" t="s">
        <v>75</v>
      </c>
      <c r="P290" s="147" t="s">
        <v>76</v>
      </c>
      <c r="Q290" s="157" t="s">
        <v>197</v>
      </c>
      <c r="S290" s="101"/>
      <c r="T290" s="101"/>
      <c r="U290" s="101"/>
      <c r="V290" s="101"/>
      <c r="W290" s="101"/>
      <c r="X290" s="119"/>
      <c r="Y290" s="119"/>
      <c r="Z290" s="119"/>
      <c r="AA290" s="101"/>
      <c r="AB290" s="101"/>
      <c r="AC290" s="101"/>
      <c r="AD290" s="101"/>
      <c r="AE290" s="101"/>
      <c r="AF290" s="101"/>
      <c r="AG290" s="101"/>
    </row>
    <row r="291" spans="1:33" ht="272.45" customHeight="1" x14ac:dyDescent="0.7">
      <c r="A291" s="80">
        <v>267</v>
      </c>
      <c r="B291" s="151"/>
      <c r="C291" s="151" t="s">
        <v>167</v>
      </c>
      <c r="D291" s="155">
        <v>81112000</v>
      </c>
      <c r="E291" s="156" t="s">
        <v>467</v>
      </c>
      <c r="F291" s="155" t="s">
        <v>216</v>
      </c>
      <c r="G291" s="147">
        <v>1</v>
      </c>
      <c r="H291" s="147" t="s">
        <v>94</v>
      </c>
      <c r="I291" s="148">
        <v>16</v>
      </c>
      <c r="J291" s="147" t="s">
        <v>109</v>
      </c>
      <c r="K291" s="147" t="s">
        <v>62</v>
      </c>
      <c r="L291" s="147" t="s">
        <v>101</v>
      </c>
      <c r="M291" s="184">
        <v>48000000</v>
      </c>
      <c r="N291" s="185">
        <v>27000000</v>
      </c>
      <c r="O291" s="147" t="s">
        <v>75</v>
      </c>
      <c r="P291" s="147" t="s">
        <v>76</v>
      </c>
      <c r="Q291" s="157" t="s">
        <v>197</v>
      </c>
      <c r="S291" s="101"/>
      <c r="T291" s="101"/>
      <c r="U291" s="101"/>
      <c r="V291" s="101"/>
      <c r="W291" s="101"/>
      <c r="X291" s="119"/>
      <c r="Y291" s="119"/>
      <c r="Z291" s="119"/>
      <c r="AA291" s="101"/>
      <c r="AB291" s="101"/>
      <c r="AC291" s="101"/>
      <c r="AD291" s="101"/>
      <c r="AE291" s="101"/>
      <c r="AF291" s="101"/>
      <c r="AG291" s="101"/>
    </row>
    <row r="292" spans="1:33" ht="272.45" customHeight="1" x14ac:dyDescent="0.7">
      <c r="A292" s="80">
        <v>268</v>
      </c>
      <c r="B292" s="151"/>
      <c r="C292" s="151" t="s">
        <v>167</v>
      </c>
      <c r="D292" s="155" t="s">
        <v>498</v>
      </c>
      <c r="E292" s="156" t="s">
        <v>503</v>
      </c>
      <c r="F292" s="155" t="s">
        <v>60</v>
      </c>
      <c r="G292" s="147">
        <v>1</v>
      </c>
      <c r="H292" s="147" t="s">
        <v>87</v>
      </c>
      <c r="I292" s="148">
        <v>1</v>
      </c>
      <c r="J292" s="147" t="s">
        <v>61</v>
      </c>
      <c r="K292" s="147" t="s">
        <v>62</v>
      </c>
      <c r="L292" s="147" t="s">
        <v>105</v>
      </c>
      <c r="M292" s="184">
        <v>6000000</v>
      </c>
      <c r="N292" s="185">
        <v>6000000</v>
      </c>
      <c r="O292" s="147" t="s">
        <v>64</v>
      </c>
      <c r="P292" s="147" t="s">
        <v>65</v>
      </c>
      <c r="Q292" s="157" t="s">
        <v>197</v>
      </c>
      <c r="S292" s="101"/>
      <c r="T292" s="101"/>
      <c r="U292" s="101"/>
      <c r="V292" s="101"/>
      <c r="W292" s="101"/>
      <c r="X292" s="119"/>
      <c r="Y292" s="119"/>
      <c r="Z292" s="119"/>
      <c r="AA292" s="101"/>
      <c r="AB292" s="101"/>
      <c r="AC292" s="101"/>
      <c r="AD292" s="101"/>
      <c r="AE292" s="101"/>
      <c r="AF292" s="101"/>
      <c r="AG292" s="101"/>
    </row>
    <row r="293" spans="1:33" ht="239.1" customHeight="1" x14ac:dyDescent="0.7"/>
    <row r="294" spans="1:33" ht="189" customHeight="1" x14ac:dyDescent="0.7">
      <c r="A294" s="186" t="s">
        <v>493</v>
      </c>
      <c r="B294" s="187"/>
      <c r="C294" s="187"/>
      <c r="D294" s="187"/>
      <c r="E294" s="187"/>
      <c r="F294" s="187"/>
      <c r="G294" s="186" t="s">
        <v>495</v>
      </c>
      <c r="H294" s="187"/>
      <c r="I294" s="187"/>
      <c r="J294" s="187"/>
      <c r="K294" s="187"/>
      <c r="L294" s="182"/>
      <c r="M294" s="186" t="s">
        <v>494</v>
      </c>
      <c r="N294" s="187"/>
      <c r="O294" s="187"/>
      <c r="P294" s="187"/>
      <c r="Q294" s="187"/>
    </row>
  </sheetData>
  <autoFilter ref="A19:AG292" xr:uid="{00000000-0009-0000-0000-000007000000}"/>
  <mergeCells count="24">
    <mergeCell ref="C2:Q2"/>
    <mergeCell ref="D4:E4"/>
    <mergeCell ref="E5:F5"/>
    <mergeCell ref="J5:N9"/>
    <mergeCell ref="E6:F6"/>
    <mergeCell ref="E7:F7"/>
    <mergeCell ref="E8:F8"/>
    <mergeCell ref="E9:F9"/>
    <mergeCell ref="G294:K294"/>
    <mergeCell ref="M294:Q294"/>
    <mergeCell ref="E10:F10"/>
    <mergeCell ref="E11:F11"/>
    <mergeCell ref="J11:N15"/>
    <mergeCell ref="E12:F12"/>
    <mergeCell ref="E13:F13"/>
    <mergeCell ref="E14:F14"/>
    <mergeCell ref="E15:F15"/>
    <mergeCell ref="A294:F294"/>
    <mergeCell ref="D17:E17"/>
    <mergeCell ref="H17:I17"/>
    <mergeCell ref="H18:I18"/>
    <mergeCell ref="A21:A24"/>
    <mergeCell ref="A35:A36"/>
    <mergeCell ref="A30:A31"/>
  </mergeCells>
  <dataValidations count="1">
    <dataValidation type="list" allowBlank="1" showInputMessage="1" showErrorMessage="1" sqref="AG21:AG23 AG27" xr:uid="{B0394291-A197-4E48-A5C7-9575CD5CD460}">
      <formula1>$A$33:$A$43</formula1>
    </dataValidation>
  </dataValidations>
  <printOptions horizontalCentered="1" verticalCentered="1"/>
  <pageMargins left="0.9055118110236221" right="0.11811023622047245" top="0.35433070866141736" bottom="0.35433070866141736" header="0.31496062992125984" footer="0.31496062992125984"/>
  <pageSetup paperSize="9" scale="10" orientation="landscape" r:id="rId1"/>
  <rowBreaks count="18" manualBreakCount="18">
    <brk id="33" max="16" man="1"/>
    <brk id="51" max="16" man="1"/>
    <brk id="52" min="22" max="32" man="1"/>
    <brk id="70" max="16" man="1"/>
    <brk id="82" min="22" max="32" man="1"/>
    <brk id="88" max="16" man="1"/>
    <brk id="106" max="16" man="1"/>
    <brk id="120" min="22" max="32" man="1"/>
    <brk id="124" max="16" man="1"/>
    <brk id="142" max="16" man="1"/>
    <brk id="149" min="22" max="32" man="1"/>
    <brk id="160" max="16" man="1"/>
    <brk id="178" max="16" man="1"/>
    <brk id="204" max="16" man="1"/>
    <brk id="234" max="16" man="1"/>
    <brk id="252" max="16" man="1"/>
    <brk id="270" max="16" man="1"/>
    <brk id="288" max="16"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02F9C11-E026-4E8C-B047-94FA9900BCBA}">
          <x14:formula1>
            <xm:f>'C:\PLAN COMPRAS\PLAN 2003\[plan_sice2003.xls]LISTAS'!#REF!</xm:f>
          </x14:formula1>
          <xm:sqref>W27 W21:W23 W61:W62 AG61:AG62</xm:sqref>
        </x14:dataValidation>
        <x14:dataValidation type="list" allowBlank="1" showInputMessage="1" showErrorMessage="1" xr:uid="{34559B31-B863-4A1F-9CFD-0393BBD3670C}">
          <x14:formula1>
            <xm:f>'\\Yaksa\12002ggc\2019\DOCUMENTOS_APOYO\PLAN_ANUAL_ADQUISICIONES_2019\BASE DE DATOS CONTRATOS\BASES CONTRATOS\[CUADRO DE REPARTO GGC Y CUADRO DE SEGUIMIENTO A LOS CONTRATOS 2019.xlsx]LISTAS'!#REF!</xm:f>
          </x14:formula1>
          <xm:sqref>W51 AG51 W35:W36 AG44 W44 AG35:AG36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7DA170-D45C-470E-9DE2-F74554E14876}">
  <ds:schemaRefs>
    <ds:schemaRef ds:uri="http://schemas.openxmlformats.org/package/2006/metadata/core-properties"/>
    <ds:schemaRef ds:uri="http://www.w3.org/XML/1998/namespace"/>
    <ds:schemaRef ds:uri="http://purl.org/dc/dcmitype/"/>
    <ds:schemaRef ds:uri="http://purl.org/dc/terms/"/>
    <ds:schemaRef ds:uri="http://purl.org/dc/elements/1.1/"/>
    <ds:schemaRef ds:uri="http://schemas.microsoft.com/office/infopath/2007/PartnerControls"/>
    <ds:schemaRef ds:uri="http://schemas.microsoft.com/office/2006/documentManagement/types"/>
    <ds:schemaRef ds:uri="http://schemas.microsoft.com/office/2006/metadata/properties"/>
    <ds:schemaRef ds:uri="32ab9999-8869-48b6-9aa5-e865c0354275"/>
    <ds:schemaRef ds:uri="559ec1a2-13ee-4c96-b3bf-260cf952dacb"/>
  </ds:schemaRefs>
</ds:datastoreItem>
</file>

<file path=customXml/itemProps2.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D3EEA3-1C1F-4F33-B4CC-FF804EC826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2021-01-06-PAA</vt:lpstr>
      <vt:lpstr>'2021-01-06-PAA'!Área_de_impresión</vt:lpstr>
      <vt:lpstr>'2021-01-06-PAA'!Títulos_a_imprimir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Visual Design pro</cp:lastModifiedBy>
  <cp:lastPrinted>2021-01-08T16:36:26Z</cp:lastPrinted>
  <dcterms:created xsi:type="dcterms:W3CDTF">2019-05-08T16:37:35Z</dcterms:created>
  <dcterms:modified xsi:type="dcterms:W3CDTF">2021-01-08T16:36:47Z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