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3\TRD\INFORMES\GESTION_ESTADO_SISTEMA_CONTROL_INTERNO\"/>
    </mc:Choice>
  </mc:AlternateContent>
  <bookViews>
    <workbookView xWindow="0" yWindow="0" windowWidth="20490" windowHeight="7245"/>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G33" i="1"/>
  <c r="E33" i="1"/>
  <c r="G31" i="1"/>
  <c r="O31" i="1" s="1"/>
  <c r="E31" i="1"/>
  <c r="G29" i="1"/>
  <c r="O29" i="1" s="1"/>
  <c r="E29" i="1"/>
  <c r="G27" i="1"/>
  <c r="O27" i="1" s="1"/>
  <c r="E27" i="1"/>
  <c r="G25" i="1"/>
  <c r="O25" i="1" s="1"/>
  <c r="E25" i="1"/>
  <c r="M7" i="1"/>
</calcChain>
</file>

<file path=xl/sharedStrings.xml><?xml version="1.0" encoding="utf-8"?>
<sst xmlns="http://schemas.openxmlformats.org/spreadsheetml/2006/main" count="37" uniqueCount="35">
  <si>
    <t>Nombre de la Entidad:</t>
  </si>
  <si>
    <r>
      <t xml:space="preserve">DEPARTAMENTO ADMINISTRATIVO DE LA FUNCIÓN PÚBLICA -DAFP
</t>
    </r>
    <r>
      <rPr>
        <sz val="20"/>
        <color theme="1"/>
        <rFont val="Arial Narrow"/>
        <family val="2"/>
      </rPr>
      <t>Oficina de Control Interno</t>
    </r>
  </si>
  <si>
    <t>Periodo Evaluado:</t>
  </si>
  <si>
    <t>Junio - Diciembre 2022</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</si>
  <si>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</si>
  <si>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</si>
  <si>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</si>
  <si>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</si>
  <si>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El Sistema de Control Interno del Departamento opera a través de los cinco (5) componentes (ambiente de control, evaluación de riesgos, actividades de control, información y comunicación y actividades de monitoreo), articulados con el esquema de las Líneas de Defensas y las Políticas de Gestión y Desempeño Institucional del Modelo Integrado de Planeación y Gestión - MIPG. En cada uno de los componentes los controles se encuentran diseñados (existencia) y operando (funcionando), lo que demuestra que la entidad cuenta con una estructura de control sólido bajo los lineamientos de la Alta Dirección y del Comité Institucional de Cordinación de Control Interno - CICCI; sin embargo, se evidencia la necesidad de continuar fortaleciendo la ejecución de algunos controles específicamente en los componentes de Ambiente de Control y Evaluación de Riesgos. </t>
  </si>
  <si>
    <t>¿Es efectivo el sistema de control interno para los objetivos evaluados? (Si/No) (Justifique su respuesta):</t>
  </si>
  <si>
    <t xml:space="preserve">El Sistema de Control Interno opera y es efectivo frente a los objetivos institucionales, es decir, su diseño y ejecución bajo una estructura de responsabilidades (lineas de defensa) han permitido al Departamento,  identificar oportunamente posibles desviaciones, evitar materialización de riesgos y debilidades en los controles, garantizando el buen manejo de los recursos, el cumplimiento de metas y objetivos institucionales, así como la mejora de la prestación del servicio a los grupos de valor, ejes fundamentales para la generación de valor público, aspecto que se evidencia en los resultados institucionales, evaluaciones internas y externas. </t>
  </si>
  <si>
    <t>La entidad cuenta dentro de su Sistema de Control Interno, con una institucionalidad (Líneas de defensa)  que le permita la toma de decisiones frente al control (Si/No) (Justifique su respuesta):</t>
  </si>
  <si>
    <t xml:space="preserve">EL Departamento cuenta con una estructura de líneas de defensa identificado y documentado, estructurado desde la Línea Estratégica con el Comité Institucional de Coordinación de Control Interno -CICCI, los líderes de procesos como 1a. Línea de Defensa, procesos transversales como 2a. Línea, tales como: Gestión Contractual; Servicio al Ciudadano; Defensa Jurídica; Talento Humano; Direccionamiento Estratégico; Tecnología y finalmente, la Oficina de Control Interno - OCI como 3a. Línea de Defensa. No obstante, es importante para la vigencia 2023, continuar articulando la operación de las líneas de defensa con la gestión de riesgos institucionales, especialmente en lo relacionado con la definición de las actividades clave a cargo de la segunda linea de defensa teniendo en cuenta aspectos como la planeación estrategica, la apuesta de gobierno y el rediseño institucional.
</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</si>
  <si>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</si>
  <si>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</si>
  <si>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</si>
  <si>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</si>
  <si>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</si>
  <si>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</si>
  <si>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</si>
  <si>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</si>
  <si>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</si>
  <si>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</si>
  <si>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r>
      <rPr>
        <sz val="10"/>
        <rFont val="Arial"/>
        <family val="2"/>
      </rPr>
      <t>El Sistema de Control Interno de Función Pública opera bajo la estructura de las Líneas de Defensa, a través de la cual se define la responsabilidad y autoridad frente al control que debe llevarse a cabo en cada una de las Dimensiones y Políticas de Gestión y Desmepeño Institucional, establecidas en el  Modelo Integrado de Planeación y Gestión -  MIPG. En el componente “Actividades de control”, en el periodo objeto de evaluación, las líneas de defensa se han  desarrollado de la siguiente manera:</t>
    </r>
    <r>
      <rPr>
        <sz val="10"/>
        <color theme="4"/>
        <rFont val="Arial"/>
        <family val="2"/>
      </rPr>
      <t xml:space="preserve">
</t>
    </r>
    <r>
      <rPr>
        <b/>
        <sz val="10"/>
        <rFont val="Arial"/>
        <family val="2"/>
      </rPr>
      <t xml:space="preserve">
Línea Estratégica:
</t>
    </r>
    <r>
      <rPr>
        <sz val="10"/>
        <rFont val="Arial"/>
        <family val="2"/>
      </rPr>
      <t>La Alta Dirección y CICCI han definido lineamientos para el diseño y desarrollo de actividades de control bajo los lineamientos de la Guía de Administración del Riesgo,  diseñada por la Dirección de Gestión y Desempeño Institucional.</t>
    </r>
    <r>
      <rPr>
        <b/>
        <sz val="10"/>
        <rFont val="Arial"/>
        <family val="2"/>
      </rPr>
      <t xml:space="preserve">
Primera Línea de Defensa:
</t>
    </r>
    <r>
      <rPr>
        <sz val="10"/>
        <rFont val="Arial"/>
        <family val="2"/>
      </rPr>
      <t xml:space="preserve">Los líderes de proceso, realizan monitoreo a los riesgos acorde con la  periodicidad establecida en la política de administración de riesgo a través del aplicativo Sistema de Gestión Institucional-SGI.
</t>
    </r>
    <r>
      <rPr>
        <b/>
        <sz val="10"/>
        <rFont val="Arial"/>
        <family val="2"/>
      </rPr>
      <t xml:space="preserve">
</t>
    </r>
    <r>
      <rPr>
        <i/>
        <sz val="10"/>
        <rFont val="Arial"/>
        <family val="2"/>
      </rPr>
      <t>Se recomienda fortalecer el compromiso de reporte y seguimiento oportuno de los riesgos para evitar su materialización. Así como, fortalecer las acciones de control frente a la actualización oportuna de la documentación vigente, establecida en el Sistema Integrado de Planeación y Gestión.</t>
    </r>
    <r>
      <rPr>
        <sz val="10"/>
        <rFont val="Arial"/>
        <family val="2"/>
      </rPr>
      <t xml:space="preserve">
El proceso de Tecnologías  de la Información verifica el desarrollo y mantenimiento de controles de TI; no obstante y ante la materialización del riesgo asociado a "(...) pérdida de Integridad de la información o configuración de los servicios gestionados por la OTIC (...)".</t>
    </r>
    <r>
      <rPr>
        <i/>
        <sz val="10"/>
        <rFont val="Arial"/>
        <family val="2"/>
      </rPr>
      <t xml:space="preserve"> se recomienda, dar cumplimiento al plan de tratamiento del riesgo y revisar  los controles para evitar una nueva materialización.  
</t>
    </r>
    <r>
      <rPr>
        <i/>
        <sz val="10"/>
        <color rgb="FFFF0000"/>
        <rFont val="Arial"/>
        <family val="2"/>
      </rPr>
      <t xml:space="preserve">
</t>
    </r>
    <r>
      <rPr>
        <b/>
        <sz val="10"/>
        <rFont val="Arial"/>
        <family val="2"/>
      </rPr>
      <t xml:space="preserve">Segunda Línea de Defensa:
</t>
    </r>
    <r>
      <rPr>
        <sz val="10"/>
        <rFont val="Arial"/>
        <family val="2"/>
      </rPr>
      <t xml:space="preserve">La OAP, adelanta seguimiento y monitoreo mensual de los riesgos y realiza los reportes a la Alta Dirección. 
</t>
    </r>
    <r>
      <rPr>
        <i/>
        <sz val="10"/>
        <rFont val="Arial"/>
        <family val="2"/>
      </rPr>
      <t>Se sugiere fortalecer la verificación del diseño del control establecido por la primera línea de defensa  para que sea pertinente frente a los riesgos identificados.</t>
    </r>
    <r>
      <rPr>
        <b/>
        <sz val="10"/>
        <rFont val="Arial"/>
        <family val="2"/>
      </rPr>
      <t xml:space="preserve">
Tercera Línea de Defensa: 
</t>
    </r>
    <r>
      <rPr>
        <sz val="10"/>
        <rFont val="Arial"/>
        <family val="2"/>
      </rPr>
      <t xml:space="preserve">Desde esta línea, la Oficina de Control Interno evalúa la efectividad del diseño del control y recomienda oportunidades de mejora en el marco de las auditorías y seguimientos que adelanta. Así mismo, evalúa periódicamente la administración de los riesgos de gestión y corrupción, generando alertas tempranas a la Alta Dirección.  
</t>
    </r>
    <r>
      <rPr>
        <b/>
        <sz val="10"/>
        <rFont val="Arial"/>
        <family val="2"/>
      </rPr>
      <t xml:space="preserve">
</t>
    </r>
    <r>
      <rPr>
        <b/>
        <sz val="10"/>
        <color theme="4"/>
        <rFont val="Arial"/>
        <family val="2"/>
      </rPr>
      <t>Análisis resultados SCI 2021-2022: Se evidencia que este componente se mantiene en su porcentaje de evaluación (92%), lo que refleja que Función Pública continua fortaleciendo el diseño de los controles en las políticas de operación, mediante procedimientos u otros mecanismos que dan cuenta de su aplicación en materia de control.</t>
    </r>
  </si>
  <si>
    <t>Información y comunicación</t>
  </si>
  <si>
    <t xml:space="preserve">Monitoreo </t>
  </si>
  <si>
    <r>
      <rPr>
        <sz val="10"/>
        <rFont val="Arial"/>
        <family val="2"/>
      </rPr>
      <t xml:space="preserve">El Sistema de Control Interno de Función Pública opera bajo la estructura de las Líneas de Defensa, a través de la cual se define la responsabilidad y autoridad frente al control que debe llevarse a cabo en cada una de las Dimensiones y Políticas de Gestión y Desmepeño Institucional, establecidas en el  Modelo Integrado de Planeación y Gestión -  MIPG. En el componente “Ambiente de control”, en el periodo objeto de evaluación, las líneas de defensa se han  desarrollado de la siguiente manera:
</t>
    </r>
    <r>
      <rPr>
        <b/>
        <sz val="10"/>
        <rFont val="Arial"/>
        <family val="2"/>
      </rPr>
      <t>Línea Estrategica::</t>
    </r>
    <r>
      <rPr>
        <sz val="10"/>
        <rFont val="Arial"/>
        <family val="2"/>
      </rPr>
      <t xml:space="preserve">
La Alta Dirección y el CICCI han definido las condiciones y directrices que demuestran el compromiso y liderazgo para operar el Sistema de Control Interno, de acuerdo con la gestión adelantada por las líneas de Defensa.</t>
    </r>
    <r>
      <rPr>
        <b/>
        <sz val="10"/>
        <rFont val="Arial"/>
        <family val="2"/>
      </rPr>
      <t xml:space="preserve">
Primera Línea de Defensa:
</t>
    </r>
    <r>
      <rPr>
        <sz val="10"/>
        <rFont val="Arial"/>
        <family val="2"/>
      </rPr>
      <t xml:space="preserve">Los líderes de procesos y sus grupos de trabajo, conocen y apropian  las políticas, procedimientos, manuales, protocolos y otras herramientas que orientan la gestión en la entidad.  
El Grupo de Gestión Humana - GGH, ha formulado e  implementando el Plan Estratégico de Talento Humano -  PETH, integrando las herramientas necesarias para gestionar adecuadamente el talento humano a través del ciclo de vida del servidor público (ingreso, permanencia y retiro), así como acciones de socialización y capacitación para asegurar la apropiación de los valores establecidos en el Código de Integridad. </t>
    </r>
    <r>
      <rPr>
        <i/>
        <sz val="10"/>
        <rFont val="Arial"/>
        <family val="2"/>
      </rPr>
      <t xml:space="preserve">No obstante, se recomienda diseñar estratégias con los líderes de proceso, para garantizar la participación de todos los servidores y contratistas de la Entidad.
Si bien están definidos los mecanismos de integridad y manejo de conflictos de interés en en Departamento, se sugiere verificar previo a la celebración de los contratos, el registro de la declaración  de conflicto de interés de personas naturales y jurídicas en el aplicativo diseñado para tal fin. 
</t>
    </r>
    <r>
      <rPr>
        <sz val="10"/>
        <rFont val="Arial"/>
        <family val="2"/>
      </rPr>
      <t xml:space="preserve">El proceso de Tecnologías de la Información, ha establecido mecanismos para detectar y prevenir el uso de información privilegiada; sin embargo, se evidencian debilidades frente a los controles establecidos, en tanto se materializó el riesgo asociado con la "(...) pérdida de Integridad de la información o configuración de los servicios gestionados por la OTIC (...)". </t>
    </r>
    <r>
      <rPr>
        <i/>
        <sz val="10"/>
        <rFont val="Arial"/>
        <family val="2"/>
      </rPr>
      <t xml:space="preserve">Se recomienda dar cumplimiento al plan de tratamiento del riesgo mateirializado formulado con la OAP.  
</t>
    </r>
    <r>
      <rPr>
        <b/>
        <sz val="10"/>
        <rFont val="Arial"/>
        <family val="2"/>
      </rPr>
      <t xml:space="preserve">
Segunda Línea de Defensa:
</t>
    </r>
    <r>
      <rPr>
        <sz val="10"/>
        <rFont val="Arial"/>
        <family val="2"/>
      </rPr>
      <t xml:space="preserve">El GGH realiza seguimiento a la 1a. Línea de Defensa, con el fin de asegurar el cumplimiento de la concertación de objetivos para la evaluación del desempeño laboral y compromisos gerenciales en los Acuerdos de Gestión, así como para la declaración de bienes y rentas y conflictos de interés.
La OAP, evalúa la Planeación Estratégica Institucional y Sectorial, generando alertas frente a posibles incumplimientos y necesidades de recursos. 
</t>
    </r>
    <r>
      <rPr>
        <i/>
        <sz val="10"/>
        <rFont val="Arial"/>
        <family val="2"/>
      </rPr>
      <t xml:space="preserve">Se recomienda continuar fortaleciendo los informes y seguimientos del PETH y reportar a la Alta Dirección aspectos relevantes sobre los resultados o desviaciones que se identifiquen sobre el mismo. </t>
    </r>
    <r>
      <rPr>
        <sz val="10"/>
        <rFont val="Arial"/>
        <family val="2"/>
      </rPr>
      <t xml:space="preserve">
</t>
    </r>
    <r>
      <rPr>
        <b/>
        <sz val="10"/>
        <rFont val="Arial"/>
        <family val="2"/>
      </rPr>
      <t xml:space="preserve">Tercera Línea de Defensa: 
</t>
    </r>
    <r>
      <rPr>
        <sz val="10"/>
        <rFont val="Arial"/>
        <family val="2"/>
      </rPr>
      <t xml:space="preserve">En desarrollo del rol de "Evaluación y seguimiento", la OCI ha realizado seguimiento al cumplimiento y efectividad de las acciones de mejora formuladas por los lideres de proceso en los Planes de Mejoramiento, frente a los hallazgos identificados en las auditorías adelantadas en la vigencia anterior a los procesos de Gestión Humana y Direccionamiento Estratégico, analizando si las acciones establecidas han eliminado la causa que les dio origen y recomendando en algunos casos el establecimiento  de nuevas actividades de control.
</t>
    </r>
    <r>
      <rPr>
        <i/>
        <sz val="10"/>
        <rFont val="Arial"/>
        <family val="2"/>
      </rPr>
      <t xml:space="preserve">En el marco del rol de enfoque hacia la prevención,  Es importante contnuar implementando estratégias para el fortalecimiento de la cultura del autocontrol  en la primera y segunda línea de defensa.
</t>
    </r>
    <r>
      <rPr>
        <b/>
        <i/>
        <sz val="10"/>
        <color theme="4"/>
        <rFont val="Arial"/>
        <family val="2"/>
      </rPr>
      <t xml:space="preserve">
Análisis resultados SCI 2021-2022:  Se observa una disminución del 1% en la evaluación del componente, en razón a la materialización del riesgo y las debilidades en el funcionamiento de la segunda línea de defensa.</t>
    </r>
  </si>
  <si>
    <r>
      <t>El Sistema de Control Interno de Función Pública opera bajo la estructura de las Líneas de Defensa, a través de la cual se define la responsabilidad y autoridad frente al control que debe llevarse a cabo en cada una de las Dimensiones y Políticas de Gestión y Desmepeño Institucional, establecidas en el  Modelo Integrado de Planeación y Gestión -  MIPG. En el componente “Evaluación de riesgos”, en el periodo objeto de evaluación, las líneas de defensa se han  desarrollado de la siguiente manera:</t>
    </r>
    <r>
      <rPr>
        <sz val="10"/>
        <color theme="4"/>
        <rFont val="Arial"/>
        <family val="2"/>
      </rPr>
      <t xml:space="preserve">
</t>
    </r>
    <r>
      <rPr>
        <sz val="10"/>
        <rFont val="Arial"/>
        <family val="2"/>
      </rPr>
      <t xml:space="preserve">
</t>
    </r>
    <r>
      <rPr>
        <b/>
        <sz val="10"/>
        <rFont val="Arial"/>
        <family val="2"/>
      </rPr>
      <t xml:space="preserve">Línea Estratégica:
</t>
    </r>
    <r>
      <rPr>
        <sz val="10"/>
        <rFont val="Arial"/>
        <family val="2"/>
      </rPr>
      <t xml:space="preserve">La Alta Dirección y el CICCI, han emitido lineamientos para la identificación, evaluación y gestión de los riesgos, a través de la actualización a la Política de Administración del Riesgo. 
</t>
    </r>
    <r>
      <rPr>
        <b/>
        <sz val="10"/>
        <rFont val="Arial"/>
        <family val="2"/>
      </rPr>
      <t xml:space="preserve">Primera Línea de Defensa:
</t>
    </r>
    <r>
      <rPr>
        <sz val="10"/>
        <rFont val="Arial"/>
        <family val="2"/>
      </rPr>
      <t>Los Líderes de proceso han actualizado sus riesgos teniendo en cuenta los cambios en el entorno, la actualización de procesos y normas, así como la articulación con los objetivos, planes y proyectos que desarrollan.</t>
    </r>
    <r>
      <rPr>
        <sz val="10"/>
        <color rgb="FFFF0000"/>
        <rFont val="Arial"/>
        <family val="2"/>
      </rPr>
      <t xml:space="preserve">
</t>
    </r>
    <r>
      <rPr>
        <sz val="10"/>
        <rFont val="Arial"/>
        <family val="2"/>
      </rPr>
      <t xml:space="preserve">
</t>
    </r>
    <r>
      <rPr>
        <b/>
        <sz val="10"/>
        <rFont val="Arial"/>
        <family val="2"/>
      </rPr>
      <t xml:space="preserve">Segunda Línea de Defensa:
</t>
    </r>
    <r>
      <rPr>
        <sz val="10"/>
        <rFont val="Arial"/>
        <family val="2"/>
      </rPr>
      <t xml:space="preserve">La Oficina Asesora de Planeación - OAP acompaña a la primera línea de defensa en el proceso de identificación del riesgoP de acuerdo con los lineamientos establecidos en la Política de Administración de Riesgos, genera reportes estratégicos frente a la planeación institucional, ejecución presupuestal y gestión integral del riesgo, los cuales son elevados periódicamente al Comité Directivo. 
Si bien están definidas y documentadas las líneas de defensa, se observa que no ha sido efectivo el reporte y alcance que ejerce la segunda línea como proveedor de aseguramiento. En este sentido, </t>
    </r>
    <r>
      <rPr>
        <i/>
        <sz val="10"/>
        <rFont val="Arial"/>
        <family val="2"/>
      </rPr>
      <t>se recomienda continuar adelantando acciones que permitan generar reportes con estándares y características (definición de objetivos, alcance, metodología, desviaciones, ejecución y comunicación) para que la tercera línea de defensa, pueda confiar en el aseguramiento de la información de la segunda línea de defensa.</t>
    </r>
    <r>
      <rPr>
        <sz val="10"/>
        <rFont val="Arial"/>
        <family val="2"/>
      </rPr>
      <t xml:space="preserve">
</t>
    </r>
    <r>
      <rPr>
        <b/>
        <sz val="10"/>
        <rFont val="Arial"/>
        <family val="2"/>
      </rPr>
      <t xml:space="preserve">Tercera Línea de Defensa: 
</t>
    </r>
    <r>
      <rPr>
        <sz val="10"/>
        <rFont val="Arial"/>
        <family val="2"/>
      </rPr>
      <t xml:space="preserve">La OCI tiene programado en su Plan Anual de Auditoría y Seguimientos, auditorías basadas en riesgos, a través de las cuales se verificará entre otras el cumplimiento de los objetivos, determinando si estos se encuentran planteados según los lineamientos establecidos de acuerdo con el Direccionamiento Estratégico de la entidad.
</t>
    </r>
    <r>
      <rPr>
        <b/>
        <i/>
        <sz val="10"/>
        <color theme="4"/>
        <rFont val="Arial"/>
        <family val="2"/>
      </rPr>
      <t>Análisis resultados SCI 2021-2022: Se observa la dismunición del componente en un 3%, debido a debilidades identificadas en el monitoreo oportuno a los reisgos de corrupción y en el diseño de algunos controles.</t>
    </r>
  </si>
  <si>
    <r>
      <rPr>
        <sz val="10"/>
        <rFont val="Arial"/>
        <family val="2"/>
      </rPr>
      <t xml:space="preserve">El Sistema de Control Interno de Función Pública opera bajo la estructura de las Líneas de Defensa, a través de la cual se define la responsabilidad y autoridad frente al control que debe llevarse a cabo en cada una de las Dimensiones y Políticas de Gestión y Desmepeño Institucional, establecidas en el  Modelo Integrado de Planeación y Gestión -  MIPG. En el componente “Información y comunicaciónl”, en el periodo objeto de evaluación, las líneas de defensa se han  desarrollado de la siguiente manera:
</t>
    </r>
    <r>
      <rPr>
        <b/>
        <sz val="10"/>
        <rFont val="Arial"/>
        <family val="2"/>
      </rPr>
      <t xml:space="preserve">Línea Estratégica:
</t>
    </r>
    <r>
      <rPr>
        <sz val="10"/>
        <rFont val="Arial"/>
        <family val="2"/>
      </rPr>
      <t xml:space="preserve">La Alta Dirección ha establecido los mecanismos de comunicación interna y externa, para dar a conocer los objetivos y metas estratégicas institucionales mediante el desarrollo de los Comités Directivos Semanales, en los cuales se da a conocer los informes de avance y logros. 
</t>
    </r>
    <r>
      <rPr>
        <b/>
        <sz val="10"/>
        <rFont val="Arial"/>
        <family val="2"/>
      </rPr>
      <t xml:space="preserve">
Primera Línea de Defensa:
</t>
    </r>
    <r>
      <rPr>
        <sz val="10"/>
        <rFont val="Arial"/>
        <family val="2"/>
      </rPr>
      <t>El Grupo</t>
    </r>
    <r>
      <rPr>
        <b/>
        <sz val="10"/>
        <rFont val="Arial"/>
        <family val="2"/>
      </rPr>
      <t xml:space="preserve"> </t>
    </r>
    <r>
      <rPr>
        <sz val="10"/>
        <rFont val="Arial"/>
        <family val="2"/>
      </rPr>
      <t xml:space="preserve">de Comunicaciones y Estrategia - GCE, cuenta con las políticas, procesos, procedimientos y documentos para dar lineamientos a todos los Servidores, Contratistas y Pasantes, sobre el uso adecuado de los canales y el manejo de la información generada por la entidad, con el fin de  garantizar un adecuado flujo de información interna y externa, la cual facilita la operación institucional. Adicionalmente, formula e implementa la Estrategia de Comunicaciones, para potenciar el posicionamiento del Departamento.
</t>
    </r>
    <r>
      <rPr>
        <i/>
        <sz val="10"/>
        <rFont val="Arial"/>
        <family val="2"/>
      </rPr>
      <t xml:space="preserve">Se recomienda realizar la revisión, actualización y publicación de los instrumentos aplicables al proceso. </t>
    </r>
    <r>
      <rPr>
        <sz val="10"/>
        <rFont val="Arial"/>
        <family val="2"/>
      </rPr>
      <t xml:space="preserve">
</t>
    </r>
    <r>
      <rPr>
        <b/>
        <sz val="10"/>
        <rFont val="Arial"/>
        <family val="2"/>
      </rPr>
      <t xml:space="preserve">
Segunda Línea de Defensa:
</t>
    </r>
    <r>
      <rPr>
        <sz val="10"/>
        <rFont val="Arial"/>
        <family val="2"/>
      </rPr>
      <t xml:space="preserve">El GCE brinda las recomendaciones al  equipo directivo, para presentar la información de una manera clara y entendible al público. Además, socializa de manera permanente el esquema de canales de comunicación y el Plan de Acción propuesto para lograr visibilizar las políticas trabajadas en la entidad. 
</t>
    </r>
    <r>
      <rPr>
        <i/>
        <sz val="10"/>
        <rFont val="Arial"/>
        <family val="2"/>
      </rPr>
      <t>Se recomienda a la OAP fortalecer el acompañamiento, asesoría y seguimiento a la gestión del proceso de comunicación (transversal en toda la entidad).</t>
    </r>
    <r>
      <rPr>
        <sz val="10"/>
        <rFont val="Arial"/>
        <family val="2"/>
      </rPr>
      <t xml:space="preserve">
El Grupo de Servicio al Ciudadano - GSC como segunda línea de defensa, realiza seguimiento a la gestión de las PQRSD, aspecto evidenciado en el "Informe Unificado PQRSD y Percepción Grupos de Valor", del 31-marzo-2022,  en el que se detallan los resultados de la percepción de los productos, servicios y trámites evaluados por parte de los grupos de valor y otros de interés, generando recomendaciones para el mejoramiento de la atención del servicio prestado por la entidad.</t>
    </r>
    <r>
      <rPr>
        <i/>
        <sz val="10"/>
        <rFont val="Arial"/>
        <family val="2"/>
      </rPr>
      <t xml:space="preserve">
</t>
    </r>
    <r>
      <rPr>
        <b/>
        <sz val="10"/>
        <rFont val="Arial"/>
        <family val="2"/>
      </rPr>
      <t xml:space="preserve">
Tercera Línea de Defensa: 
</t>
    </r>
    <r>
      <rPr>
        <sz val="10"/>
        <rFont val="Arial"/>
        <family val="2"/>
      </rPr>
      <t xml:space="preserve">La OCI en cumplimiento de su rol de evaluación y seguimiento, realizó auditoría basada en riesgos al proceso de servicio al ciudadano PQRSD (julio 2021-febrero 2022), seguimiento al cumplimiento de la Ley de Transparencia e Informe de Software Legal, frente a los cuales se emitieron recomendaciones para contribuir al mejoramiento continuo de los procesos. Así mismo, dentro el Plan Anual de Auditorías y Seguimientos de la vigencia, se encuentra desarrollando la auditoria con enfoque basado en riesgos a la estrategia y gobierno de TI.
Si bien se evidencia y resalta que existe una dinámica de comunicación interna a través de las pantallas, boletines informativos, banner publicados en la página web y otros, </t>
    </r>
    <r>
      <rPr>
        <i/>
        <sz val="10"/>
        <rFont val="Arial"/>
        <family val="2"/>
      </rPr>
      <t>sería importante contemplar dentro de su plan anual de auditorias y seguimientos, la incorporación de este seguimiento al proceso de comunicaciones.</t>
    </r>
    <r>
      <rPr>
        <i/>
        <sz val="10"/>
        <color theme="4"/>
        <rFont val="Arial"/>
        <family val="2"/>
      </rPr>
      <t xml:space="preserve">
</t>
    </r>
    <r>
      <rPr>
        <b/>
        <i/>
        <sz val="10"/>
        <color theme="4"/>
        <rFont val="Arial"/>
        <family val="2"/>
      </rPr>
      <t>Análisis resultados SCI 2021-2022: Se observa la disminución del 6% en este componente, debido a la materialización del riesgo asociado a la pérdida de información, ocasionado por las debilidades en  el control sobre la integridad, confidencialidad y disponibilidad de los datos e información que administra el Departamento; de igual manera se ve afectada esta calificación por la existencia de algunos documentos que no han sido actualizados en el proceso.</t>
    </r>
  </si>
  <si>
    <r>
      <rPr>
        <sz val="10"/>
        <rFont val="Arial"/>
        <family val="2"/>
      </rPr>
      <t xml:space="preserve">El Sistema de Control Interno de Función Pública opera bajo la estructura de las Líneas de Defensa, a través de la cual se define la responsabilidad y autoridad frente al control que debe llevarse a cabo en cada una de las Dimensiones y Políticas de Gestión y Desmepeño Institucional, establecidas en el  Modelo Integrado de Planeación y Gestión -  MIPG. En el componente “Actividades de monitoreo”, en el periodo objeto de evaluación, las líneas de defensa se han  desarrollado de la siguiente manera:
</t>
    </r>
    <r>
      <rPr>
        <b/>
        <sz val="10"/>
        <rFont val="Arial"/>
        <family val="2"/>
      </rPr>
      <t xml:space="preserve">
Línea Estartégica:
</t>
    </r>
    <r>
      <rPr>
        <sz val="10"/>
        <rFont val="Arial"/>
        <family val="2"/>
      </rPr>
      <t xml:space="preserve">La Alta Dirección demuestra compromiso con el Sistema de Control Interno y comunicación permanente con la Oficina de Control Interno - OCI. Así mismo, se evidencia que Función Pública tiene programado para la vigencia, desarrollar evaluaciones continúas a través  de las auditorías de segunda línea (Auditoria Interna proceso estadístico )  y de tercera línea (Plan anual de Auditorías y Seguimientos). El CICCI aprueba y realiza seguimiento al Plan Anual de Auditorías y Seguimientos. 
</t>
    </r>
    <r>
      <rPr>
        <b/>
        <sz val="10"/>
        <rFont val="Arial"/>
        <family val="2"/>
      </rPr>
      <t xml:space="preserve">
Primera Línea de Defensa:
</t>
    </r>
    <r>
      <rPr>
        <sz val="10"/>
        <rFont val="Arial"/>
        <family val="2"/>
      </rPr>
      <t xml:space="preserve">La OCI presenta el Plan Anual de Auditorías y Seguimientos, así como los resultados de su ejecución ante el CICCI, con el propósito de establecer actividades a desarrollar en el marco de los roles de acuerdo con las necesidades y expectativas de la Alta Dirección.  </t>
    </r>
    <r>
      <rPr>
        <b/>
        <sz val="10"/>
        <rFont val="Arial"/>
        <family val="2"/>
      </rPr>
      <t xml:space="preserve">
Segunda Línea de Defensa: 
</t>
    </r>
    <r>
      <rPr>
        <sz val="10"/>
        <rFont val="Arial"/>
        <family val="2"/>
      </rPr>
      <t xml:space="preserve">La OAP establece lineamientos para la administración de los Planes de Mejoramiento a través del Aplicativo Sistema de Gestión Institucional - SGI, allí se realiza la formulación de acciones, reporte de avances y seguimiento.
Si bien la política de administración del riesgo establece los reportes o responsabilidades de la segunda línea de defensa, </t>
    </r>
    <r>
      <rPr>
        <i/>
        <sz val="10"/>
        <rFont val="Arial"/>
        <family val="2"/>
      </rPr>
      <t>se requiere fortalecer la definición y alcance de la información que debe aportar la segunda línea como insumo para las evaluaciones independientes a cargo de la OCI.</t>
    </r>
    <r>
      <rPr>
        <sz val="10"/>
        <rFont val="Arial"/>
        <family val="2"/>
      </rPr>
      <t xml:space="preserve">
</t>
    </r>
    <r>
      <rPr>
        <b/>
        <sz val="10"/>
        <rFont val="Arial"/>
        <family val="2"/>
      </rPr>
      <t xml:space="preserve">Tercera Línea de Defensa: 
</t>
    </r>
    <r>
      <rPr>
        <sz val="10"/>
        <rFont val="Arial"/>
        <family val="2"/>
      </rPr>
      <t xml:space="preserve">La Jefe de la Oficina de Control Interno, envía a cada Líder o Director de área por correos electrónicos, los Informes Preliminares y Finales, y adicionalmente, entrega al Representante Legal de la entidad un Informe Ejecutivo con el fin de suscribir las respectivas acciones de mejora.
</t>
    </r>
    <r>
      <rPr>
        <b/>
        <sz val="10"/>
        <rFont val="Arial"/>
        <family val="2"/>
      </rPr>
      <t xml:space="preserve">
</t>
    </r>
    <r>
      <rPr>
        <sz val="10"/>
        <rFont val="Arial"/>
        <family val="2"/>
      </rPr>
      <t xml:space="preserve">La OCI realiza seguimiento a los planes de mejoramiento interno y externo (Plan de Mejoramiento Institucional), verificando la efectividad de las acciones para determinar si las mismas eliminan la causa que le dio origen. 
Si bien la OCI mantiene comunicación permanente con los líderes de procesos, </t>
    </r>
    <r>
      <rPr>
        <i/>
        <sz val="10"/>
        <rFont val="Arial"/>
        <family val="2"/>
      </rPr>
      <t xml:space="preserve">se recomienda a esta dependencia en el marco del rol de "Enfoque hacia la prevención", diseñar estrategias para fortalecer la cultural del autocontrol. 
</t>
    </r>
    <r>
      <rPr>
        <b/>
        <i/>
        <sz val="10"/>
        <color theme="4"/>
        <rFont val="Arial"/>
        <family val="2"/>
      </rPr>
      <t xml:space="preserve">
Análisis resultados SCI 2021-2022: Se observa una disminución del 4% en el componente, por cuanto no se encuentra bien fortalecido la definicón y alcance de la información que debe aportar la segunda linea como insumo para las evaluaciones independientes a cargo de la OCI.</t>
    </r>
  </si>
  <si>
    <r>
      <rPr>
        <sz val="10"/>
        <rFont val="Arial"/>
        <family val="2"/>
      </rPr>
      <t>En el componente “Actividades de Monitoreo" se observa</t>
    </r>
    <r>
      <rPr>
        <sz val="10"/>
        <color theme="1"/>
        <rFont val="Arial"/>
        <family val="2"/>
      </rPr>
      <t xml:space="preserve"> mejora en </t>
    </r>
    <r>
      <rPr>
        <sz val="10"/>
        <rFont val="Arial"/>
        <family val="2"/>
      </rPr>
      <t xml:space="preserve"> el resultado de la evaluación con respecto al primer semestre de 202</t>
    </r>
    <r>
      <rPr>
        <sz val="10"/>
        <color theme="1"/>
        <rFont val="Arial"/>
        <family val="2"/>
      </rPr>
      <t>2, en razón al mantenimiento</t>
    </r>
    <r>
      <rPr>
        <sz val="10"/>
        <rFont val="Arial"/>
        <family val="2"/>
      </rPr>
      <t xml:space="preserve"> de esquemas de evaluaciones continuas efectuadas por el </t>
    </r>
    <r>
      <rPr>
        <sz val="10"/>
        <color theme="1"/>
        <rFont val="Arial"/>
        <family val="2"/>
      </rPr>
      <t>monitoreo a cargo de la Segunda Línea de Defensa y Auditorías por parte de la Oficina de Control Interno. Así mismo, la evaluación y comunicación de debilidades y alertas de forma oportuna, la revisión de la información suministrada por los usu</t>
    </r>
    <r>
      <rPr>
        <sz val="10"/>
        <rFont val="Arial"/>
        <family val="2"/>
      </rPr>
      <t xml:space="preserve">arios (análisis de peticiones, quejas, reclamos), la evaluación de la efectividad de las acciones suscritas en los planes de mejoramiento, la ejecución del Plan Anual de Auditoría, entre otros. 
En el periodo objeto de evaluación, se evidenció el desarrollo del control en cada una de las Líneas de Defensa de la siguiente manera:
</t>
    </r>
    <r>
      <rPr>
        <b/>
        <sz val="10"/>
        <rFont val="Arial"/>
        <family val="2"/>
      </rPr>
      <t xml:space="preserve">
Línea Estartégica:
</t>
    </r>
    <r>
      <rPr>
        <sz val="10"/>
        <rFont val="Arial"/>
        <family val="2"/>
      </rPr>
      <t xml:space="preserve">La Alta Dirección demuestra compromiso con el Sistema de Control Interno al realizar seguimiento en diferentes instancias de decisión a aspectos clave de control como  Riesgos, Indicadores, Planes de Mejoramiento etc. Sin embargo, es importante continuar fortaleciendo la  comunicación permanente con la Oficina de Control Interno - OCI, en el marco del rol de Liderazgo Estratégico.
</t>
    </r>
    <r>
      <rPr>
        <b/>
        <sz val="10"/>
        <rFont val="Arial"/>
        <family val="2"/>
      </rPr>
      <t xml:space="preserve">
Primera Línea de Defensa:
</t>
    </r>
    <r>
      <rPr>
        <sz val="10"/>
        <rFont val="Arial"/>
        <family val="2"/>
      </rPr>
      <t>La OCI en cumplimiento del Plan Anual de Auditorìas y Seguimientos V8, presentó durante el segundo semestre once (11) informes de ley que evidencian las evaluaciones independientes a cargo de esta Oficina, dentro de los que se resaltan: Informe de Austeridad en el Gasto Segundo Trimestre,  Seguimiento Estado Implementación Sigep ii, Seguimiento al Estado de la Información Registrada en el Sigep ii,  Seguimiento Matriz Resolución 1519 2020 Min Tic, Seguimiento Actualización sistema Ekogui, Seguimiento Riesgos Corrupción, seguimiento Ley de Transparencia, Plan de Continuidad del Negocio, Seguimiento a la Implementación de los Lineamientos Establecidos en Gobierno Digital ,  Estrategia Anticorrupción y de Atención al Ciudadano y Seguimiento al trámite de Peticiones, Quejas, Reclamos, Sugerencias  y Denuncias.</t>
    </r>
    <r>
      <rPr>
        <b/>
        <sz val="10"/>
        <rFont val="Arial"/>
        <family val="2"/>
      </rPr>
      <t xml:space="preserve">
Segunda Línea de Defensa: 
</t>
    </r>
    <r>
      <rPr>
        <sz val="10"/>
        <rFont val="Arial"/>
        <family val="2"/>
      </rPr>
      <t xml:space="preserve">Se evidenció que la Oficina Asesora de Planeación realiza Monitoreo y seguimiento a la planeación institucional y a la gestión del riesgo, a través del tablero de control y de los reportes en el Aplicativo Sistema de Gestión Institucional - SGI. Así mismo, establece lineamientos para la administración de los Planes de Mejoramiento, en donde se realiza  la formulación de acciones, reporte de avances y seguimiento.
Persiste la necesidad de revisar en la vigencia 2023, el alcance y caracteristicas de los informes de evaluación transversal a ser presentados por la segunda línea de defensa,como insumo para las evaluaciones independientes a cargo de la OCI.
</t>
    </r>
    <r>
      <rPr>
        <b/>
        <sz val="10"/>
        <rFont val="Arial"/>
        <family val="2"/>
      </rPr>
      <t xml:space="preserve">Tercera Línea de Defensa: 
</t>
    </r>
    <r>
      <rPr>
        <sz val="10"/>
        <rFont val="Arial"/>
        <family val="2"/>
      </rPr>
      <t xml:space="preserve">La Jefe de la Oficina de Control Interno, envía a cada Líder o Director de área por correos electrónicos, los Informes Preliminares y Finales, con el fin de suscribir las respectivas acciones de mejora.  De igual manera, se entrega al Representante Legal de la entidad un Informe Ejecutivo con las principales recomendaciones .  A partir de dichos informes, se observan avances en el modelo de operación y gestión de Función Pública.
</t>
    </r>
    <r>
      <rPr>
        <b/>
        <sz val="10"/>
        <rFont val="Arial"/>
        <family val="2"/>
      </rPr>
      <t xml:space="preserve">
</t>
    </r>
    <r>
      <rPr>
        <sz val="10"/>
        <rFont val="Arial"/>
        <family val="2"/>
      </rPr>
      <t>Por otra parte, la OCI, efectuó el cierre de más de treinta y cinco (35) hallazgos registrados en el Plan de Mejoramiento Institucional, producto de las auditorias y seguimientos llevadas a cabo por ésta Oficina, presentando informe de resultados a la Oficina Asesora de Planeación - OAP.  De igual manera, se reaizó el análisis a la propuesta de depuración a los hallazgos registrados en el Plan de Mejoramiento Institucional vigencias 2015-2022, presentada por la OAP, de acuerdo con los lineamientos impartidos por el Comité Institucional de Coordinación de Control Interno y las diferentes reuniones llevadas a cabo entre la OAP y la OCI para analizar el tema.</t>
    </r>
    <r>
      <rPr>
        <i/>
        <sz val="10"/>
        <color theme="4"/>
        <rFont val="Arial"/>
        <family val="2"/>
      </rPr>
      <t xml:space="preserve">
</t>
    </r>
  </si>
  <si>
    <r>
      <rPr>
        <sz val="10"/>
        <rFont val="Arial"/>
        <family val="2"/>
      </rPr>
      <t xml:space="preserve">En el componente “Información y Comunicación" se observa el mantenimiento del resultado de la evaluación con respecto al primer semestre de 2022, en razón al mantenimiento y fortalecimiento de las estrategias de comunicación y difusión del Departamento, a los avances en el seguimieto y respuesta Oportuna de Peticiones quejas y reclamos,  a la actualización permanente de redes sociales , página web y demás mecanismos dispuestos para comunicar la gestión misional a los Grupos de Valor, La utilización de información relevante para la toma de decisiones,  la existencia de procesos y procedimientos para dar manejo a la información entrante, el establecimiento de políticas y procedimientos para facilitar la comunicación interna, la presencia de políticas de operación para el manejo de la información, el desarrollo de actividades de control sobre la integridad, confidencialidad y disponibilidad de la información,
En el periodo objeto de evaluación, se evidenció el desarrollo del control en cada una de las Líneas de Defensa de la siguiente manera:
</t>
    </r>
    <r>
      <rPr>
        <b/>
        <sz val="10"/>
        <rFont val="Arial"/>
        <family val="2"/>
      </rPr>
      <t xml:space="preserve">Línea Estratégica:
</t>
    </r>
    <r>
      <rPr>
        <sz val="10"/>
        <rFont val="Arial"/>
        <family val="2"/>
      </rPr>
      <t xml:space="preserve">La Alta Dirección ha establecido e implemetado mecanismos de comunicación interna y externa, para dar a conocer los objetivos y metas estratégicas institucionales mediante el desarrollo de los Comités Directivos , en los cuales se da a conocer los informes de avance y logros. 
</t>
    </r>
    <r>
      <rPr>
        <b/>
        <sz val="10"/>
        <rFont val="Arial"/>
        <family val="2"/>
      </rPr>
      <t xml:space="preserve">
Primera Línea de Defensa:
</t>
    </r>
    <r>
      <rPr>
        <sz val="10"/>
        <rFont val="Arial"/>
        <family val="2"/>
      </rPr>
      <t>La Oficina Asesora de Comunicaciones</t>
    </r>
    <r>
      <rPr>
        <sz val="10"/>
        <color theme="4"/>
        <rFont val="Arial"/>
        <family val="2"/>
      </rPr>
      <t>,</t>
    </r>
    <r>
      <rPr>
        <sz val="10"/>
        <color theme="1"/>
        <rFont val="Arial"/>
        <family val="2"/>
      </rPr>
      <t xml:space="preserve"> c</t>
    </r>
    <r>
      <rPr>
        <sz val="10"/>
        <rFont val="Arial"/>
        <family val="2"/>
      </rPr>
      <t xml:space="preserve">uenta con las políticas, procesos, procedimientos y documentos para dar lineamientos a todos los Servidores, Contratistas y Pasantes, sobre el uso adecuado de los canales y el manejo de la información generada por la entidad, con el fin de  garantizar un adecuado flujo de información interna y externa, la cual facilita la operación institucional. Adicionalmente, formula e implementa la Estrategia de Comunicaciones, para potenciar el posicionamiento del Departamento, lo que  evidencia  que existe una dinámica de comunicación interna a través de las pantallas, boletines informativos, banner publicados en la página web y otros,. Sin embargo, se reitera la recomendación generada en el primer semestre, en relación a revisar y actualizar </t>
    </r>
    <r>
      <rPr>
        <i/>
        <sz val="10"/>
        <rFont val="Arial"/>
        <family val="2"/>
      </rPr>
      <t>los instrumentos aplicables al proceso que reposan en el SIstema Integrado de Planeación y Gestión SIPG. 
Frente a la comunicación con los grupos de valor, s</t>
    </r>
    <r>
      <rPr>
        <sz val="10"/>
        <rFont val="Arial"/>
        <family val="2"/>
      </rPr>
      <t>e resalta que, durante el periodo evaluado, no se presentaron PQRSD sin respuesta. Así mismo, teniendo en cuenta el último seguimiento efectuado por la Oficina de Control Interno con corte a septiembre de 2022,  el número de peticiones fuera de término correspondió a tan solo el  0.03% (8) del total de solicitudes que llegan al Departamento (26.297); lo que evidencia de forma general, el compromiso y diligencia en la atención a las PQRSD por parte del Departamento</t>
    </r>
    <r>
      <rPr>
        <sz val="10"/>
        <color theme="4"/>
        <rFont val="Arial"/>
        <family val="2"/>
      </rPr>
      <t>.</t>
    </r>
    <r>
      <rPr>
        <sz val="10"/>
        <rFont val="Arial"/>
        <family val="2"/>
      </rPr>
      <t xml:space="preserve"> No obstante, se recomienda continuar fortaleciendo los controles y seguimientos frente al riesgo transversal denominado “Atención extemporánea y/o imprecisa a los Grupos de valor”, el cual se encuentra definido en el Mapa de Riesgos Institucional, para garantizar la oportunidad en las respuestas.
</t>
    </r>
    <r>
      <rPr>
        <b/>
        <sz val="10"/>
        <rFont val="Arial"/>
        <family val="2"/>
      </rPr>
      <t xml:space="preserve">Segunda Línea de Defensa:
</t>
    </r>
    <r>
      <rPr>
        <b/>
        <sz val="10"/>
        <color theme="1"/>
        <rFont val="Arial"/>
        <family val="2"/>
      </rPr>
      <t xml:space="preserve">* </t>
    </r>
    <r>
      <rPr>
        <sz val="10"/>
        <color theme="1"/>
        <rFont val="Arial"/>
        <family val="2"/>
      </rPr>
      <t>El GCE brind</t>
    </r>
    <r>
      <rPr>
        <sz val="10"/>
        <rFont val="Arial"/>
        <family val="2"/>
      </rPr>
      <t>a las recomendaciones al  equipo directivo, para presentar la información de una manera clara y entendible al público. Además, socializa permanentemente el esquema de canales de comunicación y el Plan de Acción propuesto para lograr visibilizar las políticas trabajadas en la entidad. 
* El Grupo de Servicio al Ciudadano Institucional - GSCI como segunda línea de defensa, realiza seguimiento a la gestión de las PQRSD, aspecto evidenciado en el "Informe Unificado PQRSD y Percepción Grupos de Valor", del 31-marzo-2022,  en el que se detallan los resultados de la percepción de los productos, servicios y trámites evaluados por parte de los grupos de valor y otros de interés, generando recomendaciones para el mejoramiento de la atención del servicio prestado por la entidad.</t>
    </r>
    <r>
      <rPr>
        <i/>
        <sz val="10"/>
        <rFont val="Arial"/>
        <family val="2"/>
      </rPr>
      <t xml:space="preserve">
</t>
    </r>
    <r>
      <rPr>
        <b/>
        <sz val="10"/>
        <rFont val="Arial"/>
        <family val="2"/>
      </rPr>
      <t xml:space="preserve">
Tercera Línea de Defensa: 
</t>
    </r>
    <r>
      <rPr>
        <sz val="10"/>
        <rFont val="Arial"/>
        <family val="2"/>
      </rPr>
      <t xml:space="preserve">La OCI en cumplimiento de su rol de evaluación y seguimiento, realizó seguimiento al informe de  PQRSD en octubre de 2022 ,  en el cual emitió  recomendaciones asociadas a la importancia de continuar sensibilizando a las áreas enla respuesta oportuna a las consultas, no solo en el término de ley sino en adoptar la cultura  de remitir con la respectiva anticipación las respuestas al Grupo de Gestión Documental, de manera tal que dicho grupo cuente con el tiempo establecido para su digitalización y entrega oportuna al usuario. Así mismo, es necesario seguir fortaleciendo los controles y seguimientos por parte de la primera y segunda línea de defensa, para garantizar la identificación de tiempos de respuesta evitando extemporaneidad en las mismas.
</t>
    </r>
  </si>
  <si>
    <r>
      <t xml:space="preserve">En el componente “Actividades de Control", se observa un incremento del 4% en la evaluación con respecto al primer semestre de 2022, en razón a la aplicación de algunas recomendaciones y fortalecimiento de aspectos como, la actualización de la Política de riesgos incorporando el fortalecimiento en el diseño de controles, la actualización de procesos y procedimientos, el seguimiento a metas estratégicas a través del tablero de control, las políticas de seguridad digital, entre otros.
En el periodo objeto de evaluación, se evidenció el desarrollo del control en cada una de las Líneas de Defensa de la siguiente manera:
</t>
    </r>
    <r>
      <rPr>
        <b/>
        <sz val="10"/>
        <rFont val="Arial"/>
        <family val="2"/>
      </rPr>
      <t>Línea Estratégica:</t>
    </r>
    <r>
      <rPr>
        <sz val="10"/>
        <rFont val="Arial"/>
        <family val="2"/>
      </rPr>
      <t xml:space="preserve">
La Alta Dirección y CICCI han definido lineamientos para el diseño y desarrollo de actividades de control, para el efecto ha establecido mendiante la Política de Riesgos que  través del ciclo de los procesos es posible diseñar  controles  efectivos, incorporando atributos como (documentados, existe responsable, periodicidad, lineamiento frente a las desviaciones) en virtud de lo establecido en la Política de Administración de Riesgos.
</t>
    </r>
    <r>
      <rPr>
        <b/>
        <sz val="10"/>
        <rFont val="Arial"/>
        <family val="2"/>
      </rPr>
      <t xml:space="preserve">
Primera Línea de Defensa:
</t>
    </r>
    <r>
      <rPr>
        <sz val="10"/>
        <rFont val="Arial"/>
        <family val="2"/>
      </rPr>
      <t xml:space="preserve">* Los líderes de proceso, realizan monitoreo a los riesgos acorde con la  periodicidad establecida en la Política de Administración de riesgo a través del aplicativo Sistema de Gestión Institucional-SGI. Sin embargo, se evidencian debilidades en algunos procesos, por lo cual se recomienda </t>
    </r>
    <r>
      <rPr>
        <i/>
        <sz val="10"/>
        <rFont val="Arial"/>
        <family val="2"/>
      </rPr>
      <t xml:space="preserve"> fortalecer el compromiso de reporte y seguimiento oportuno de los riesgos para evitar su materialización. Así como, fortalecer las acciones de control frente a la actualización oportuna de la documentación vigente, establecida en el Sistema Integrado de Planeación y Gestión.</t>
    </r>
    <r>
      <rPr>
        <sz val="10"/>
        <rFont val="Arial"/>
        <family val="2"/>
      </rPr>
      <t xml:space="preserve">
* Se resalta, la implementación de controles de primera línea por parte del proceso de Tecnologías  de la Información a través de los cuales se busca implementar  estrategias de ciberseguridad con el fin de proteger y preservar la seguridad de la información del Departamento. </t>
    </r>
    <r>
      <rPr>
        <i/>
        <sz val="10"/>
        <rFont val="Arial"/>
        <family val="2"/>
      </rPr>
      <t xml:space="preserve">
</t>
    </r>
    <r>
      <rPr>
        <sz val="10"/>
        <color rgb="FF00B050"/>
        <rFont val="Arial"/>
        <family val="2"/>
      </rPr>
      <t xml:space="preserve">
</t>
    </r>
    <r>
      <rPr>
        <b/>
        <sz val="10"/>
        <rFont val="Arial"/>
        <family val="2"/>
      </rPr>
      <t xml:space="preserve">Segunda Línea de Defensa:
</t>
    </r>
    <r>
      <rPr>
        <sz val="10"/>
        <rFont val="Arial"/>
        <family val="2"/>
      </rPr>
      <t>La OAP, durante el segundo semestre de 2022, ha venido acompañando a los líderes de cada dependencia en la actualización de procesos, procedimientos, riesgos y controles. Los riesgos fueron levantados y actualizados en mesas de trabajo durante el último semestre del 2021, por lo que para la vigencia 2022, se realizó una validación de dichos controles y se actualizó en e</t>
    </r>
    <r>
      <rPr>
        <sz val="10"/>
        <color theme="1"/>
        <rFont val="Arial"/>
        <family val="2"/>
      </rPr>
      <t xml:space="preserve">l mes </t>
    </r>
    <r>
      <rPr>
        <sz val="10"/>
        <rFont val="Arial"/>
        <family val="2"/>
      </rPr>
      <t>de enero</t>
    </r>
    <r>
      <rPr>
        <sz val="10"/>
        <color theme="1"/>
        <rFont val="Arial"/>
        <family val="2"/>
      </rPr>
      <t xml:space="preserve"> </t>
    </r>
    <r>
      <rPr>
        <sz val="10"/>
        <rFont val="Arial"/>
        <family val="2"/>
      </rPr>
      <t xml:space="preserve">el versionamiento del mapa de riesgos.  De igual manera, la OAP, adelantó seguimiento y monitoreo mensual de los riesgos y realiza los reportes a la Alta Dirección a través de las difeentes instancias. 
</t>
    </r>
    <r>
      <rPr>
        <b/>
        <sz val="10"/>
        <rFont val="Arial"/>
        <family val="2"/>
      </rPr>
      <t xml:space="preserve">
Tercera Línea de Defensa: 
</t>
    </r>
    <r>
      <rPr>
        <sz val="10"/>
        <rFont val="Arial"/>
        <family val="2"/>
      </rPr>
      <t>Desde esta línea, la Oficina de Control Interno evalúa la efectividad del diseño del control y recomienda oportunidades de mejora en el marco de las auditorías y seguimientos que adelanta. De igual manera, evalúa periódicamente la administración de los riesgos de gestión y corrupción, generando alertas tempranas a la Alta Dirección.  
La OCI, en desarrollo de su Plan de Auditoría y seguimientos vigencia 2022, llevó a cabo la Auditoría a la</t>
    </r>
    <r>
      <rPr>
        <sz val="10"/>
        <color rgb="FFFF0000"/>
        <rFont val="Arial"/>
        <family val="2"/>
      </rPr>
      <t xml:space="preserve"> </t>
    </r>
    <r>
      <rPr>
        <sz val="10"/>
        <rFont val="Arial"/>
        <family val="2"/>
      </rPr>
      <t xml:space="preserve">Estrategia y Gobierno de TI, la cual tuvo como objetivo verificar el grado de cumplimiento por parte de la Entidad respecto a la normatividad vigente relacionada con los dominios de estrategia y gobierno de TI de la política de gobierno digital y la implementación del marco de transformación digital, así como la efecti vidad de los controles establecidos. En dicha auditoría se concluyó  la debida gestión por parte de la OTIC, respecto a los ítems verificados y que hacen parte de las mejores prácticas para la gobernanza de TI  establecidos en la ISO 38500 en cuanto a los principios de responsabilidad, estrategia, desempeño y conformidad. Así mismo, recomendó aplicar la herramienta de medición de transformación digital, la cual ayuda a las entidades a profundizar los aspectos relacionados con el grado de digitalización de las entidades en cada una de las dimensiones que una organización tiene que considerar para el desarrollo de su transformación digital, específicamente en sus dos (2) aplicaciones: el “Modelo de madurez digital” y el “Mapa de calor”, según lo establece el MTD del Estado Colombiano. </t>
    </r>
    <r>
      <rPr>
        <sz val="10"/>
        <color theme="4"/>
        <rFont val="Arial"/>
        <family val="2"/>
      </rPr>
      <t xml:space="preserve">
</t>
    </r>
  </si>
  <si>
    <r>
      <t xml:space="preserve">En el componente “Evaluación de Riesgos" se observa un incremento del 9% en la evaluación con respecto al primer semestre de 2022, en razón a la aplicación de algunas recomendaciones y fortalecimiento de aspectos como, la actualización de la Política de riesgos incorporando análisis del contexto estratégico,  roles de las líneas de defensa, acciones ante los riesgos materializados, entre otros. 
En el periodo objeto de evaluación, se evidenció el desarrollo del control en cada una de las Líneas de Defensa de la siguiente manera:
</t>
    </r>
    <r>
      <rPr>
        <b/>
        <sz val="10"/>
        <rFont val="Arial"/>
        <family val="2"/>
      </rPr>
      <t xml:space="preserve">Línea Estratégica:
</t>
    </r>
    <r>
      <rPr>
        <sz val="10"/>
        <rFont val="Arial"/>
        <family val="2"/>
      </rPr>
      <t xml:space="preserve">La Alta Dirección y el CICCI, han emitido lineamientos para la identificación, evaluación y gestión de los riesgos, aspecto que se evidencia en la Sesión del 15 de diciembre de 2022, en cuyo desarrolló la Oficina Asesora de Planeación - OAP, presentó la Política de Administración de Riesgos - Versión  17, con el fin de socializar las acciones que se deben aplicar cuando se presente la materialización del riesgo de gestión, corrupción, seguridad digital y continuidad del negocio, así como la articulación de la gestión del riesgo con el mapa de aseguramiento, considerando las recomendaciones de la Dirección de Gestión y Desempeño Institucional. 
</t>
    </r>
    <r>
      <rPr>
        <b/>
        <sz val="10"/>
        <rFont val="Arial"/>
        <family val="2"/>
      </rPr>
      <t xml:space="preserve">Primera Línea de Defensa:
</t>
    </r>
    <r>
      <rPr>
        <sz val="10"/>
        <rFont val="Arial"/>
        <family val="2"/>
      </rPr>
      <t>Los Líderes de proceso han actualizado sus riesgos teniendo en cuenta los cambios en el entorno, la actualización de procesos y normas, así como la articulación con los objetivos, planes y proyectos que desarrollan.  Es importante que los líderes de proceso,  profundicen el análisis de causas asociado a los riesgos, ampliando el análisis frente al contexto del proceso, aspecto que facilitará la revisión y ajuste de controles.</t>
    </r>
    <r>
      <rPr>
        <sz val="10"/>
        <color rgb="FFFF0000"/>
        <rFont val="Arial"/>
        <family val="2"/>
      </rPr>
      <t xml:space="preserve">
</t>
    </r>
    <r>
      <rPr>
        <sz val="10"/>
        <rFont val="Arial"/>
        <family val="2"/>
      </rPr>
      <t xml:space="preserve">
</t>
    </r>
    <r>
      <rPr>
        <b/>
        <sz val="10"/>
        <rFont val="Arial"/>
        <family val="2"/>
      </rPr>
      <t xml:space="preserve">Segunda Línea de Defensa:
</t>
    </r>
    <r>
      <rPr>
        <sz val="10"/>
        <rFont val="Arial"/>
        <family val="2"/>
      </rPr>
      <t xml:space="preserve">La Oficina Asesora de Planeación - OAP ha continuado acompañando a la primera línea de defensa en el proceso de identificación del riesgo; sin embargo, </t>
    </r>
    <r>
      <rPr>
        <i/>
        <sz val="10"/>
        <rFont val="Arial"/>
        <family val="2"/>
      </rPr>
      <t xml:space="preserve">se recomienda fortalecer los reportes de monitoreo que se publican en la página web, toda vez que si bien relacionan el estado de reporte </t>
    </r>
    <r>
      <rPr>
        <i/>
        <sz val="10"/>
        <color theme="4"/>
        <rFont val="Arial"/>
        <family val="2"/>
      </rPr>
      <t>(</t>
    </r>
    <r>
      <rPr>
        <i/>
        <sz val="10"/>
        <rFont val="Arial"/>
        <family val="2"/>
      </rPr>
      <t>a l día o pendiente), no se agrega valor sobre el estado real de los riesgos y/o la ejecución y eficacia de los controles.</t>
    </r>
    <r>
      <rPr>
        <sz val="10"/>
        <rFont val="Arial"/>
        <family val="2"/>
      </rPr>
      <t xml:space="preserve">
Se encuenran definidas y documentadas las líneas de defensa, pero se observa que no ha sido efectivo el reporte y alcance que ejerce la segunda línea como proveedor de aseguramiento. En este sentido, </t>
    </r>
    <r>
      <rPr>
        <i/>
        <sz val="10"/>
        <rFont val="Arial"/>
        <family val="2"/>
      </rPr>
      <t>se recomienda continuar adelantando acciones que permitan generar reportes con estándares y características (definición de objetivos, alcance, metodología, desviaciones, ejecución y comunicación) para que la tercera línea de defensa, pueda confiar en el aseguramiento de la información de la segunda línea de defensa.</t>
    </r>
    <r>
      <rPr>
        <sz val="10"/>
        <rFont val="Arial"/>
        <family val="2"/>
      </rPr>
      <t xml:space="preserve">
</t>
    </r>
    <r>
      <rPr>
        <b/>
        <sz val="10"/>
        <rFont val="Arial"/>
        <family val="2"/>
      </rPr>
      <t xml:space="preserve">Tercera Línea de Defensa: 
</t>
    </r>
    <r>
      <rPr>
        <sz val="10"/>
        <rFont val="Arial"/>
        <family val="2"/>
      </rPr>
      <t>La Oficina de Control Interno - OCI, a través del Rol “Evaluación a la gestión del Riesgo” proporciona aseguramiento objetivo a la Alta Dirección sobre el diseño y efectividad de las actividades de administración del riesgo, para ayudar a que sean gestionados apropiadamente. Para el efecto, la OCI ejecutó el Plan Anual de Auditorías y Seguimientos - PAA 2022 (52 seguimientos y 3 auditorías) con enfoque basado en riesgos, en el que se adelantaron evaluaciones orientadas a la verificación de la efectividad de los controles establecidos por los líderes de proceso. Adicionalmente, durante el segundo semestre de 2022, la Oficina ha realizó dos (2) seguimientos al Plan Anticorrupción y de Atención al Ciudadano PAAC (septiembre y diciembre de 2022), en cuyos informes se destaca la evaluación al Componente de Riesgos de Corrupción y sus actividades.</t>
    </r>
    <r>
      <rPr>
        <b/>
        <sz val="10"/>
        <color rgb="FF00B050"/>
        <rFont val="Arial"/>
        <family val="2"/>
      </rPr>
      <t xml:space="preserve">  </t>
    </r>
    <r>
      <rPr>
        <sz val="10"/>
        <rFont val="Arial"/>
        <family val="2"/>
      </rPr>
      <t xml:space="preserve">
</t>
    </r>
  </si>
  <si>
    <r>
      <t xml:space="preserve">En el componente “Ambiente de control” se observa un incremento del 8% en la evaluación con respecto al primer semestre de 2022, en razón a la aplicación de algunas recomendaciones y fortalecimiento de aspectos como, la actualización del Manual de Contratación en lo relacionado con la declaración de conflictos de intéres, la actualización de la Política de Riesgos,  incorporando análisis del contexto estratégico, lineamientos frente a la materializaciòn de riesgos, la mejora en el el seguimiento de la declaración de bienes y rentas y conflictos de interes de los Funcionarios y Contratistas y  la ejecución del Plan Estratégico de Talento Humano y sus componentes  (Capacitación, Bienestar y Seguridad y Salud en el Trabjo), principalmente. 
En el periodo objeto de evaluación, se evidenció el desarrollo del control en cada una de las Líneas de Defensa de la siguiente manera:
</t>
    </r>
    <r>
      <rPr>
        <b/>
        <sz val="10"/>
        <rFont val="Arial"/>
        <family val="2"/>
      </rPr>
      <t>Línea Estrategica:</t>
    </r>
    <r>
      <rPr>
        <sz val="10"/>
        <rFont val="Arial"/>
        <family val="2"/>
      </rPr>
      <t xml:space="preserve">
La Alta Dirección y el CICCI han definido las condiciones y directrices que demuestran el  liderazgo para operar el Sistema de Control Interno, aspecto que se evidencia en las sesiones llevadas a cabo por parte del CICCI en el que se abordaron aspectos clave como Gestión del riesgo, Planes de Mejoramiento, Plan Anual de Auditorías y Seguimientos, entre otros. No obstante, se recomienda para la vigencia 2023, incrementar la periodicidad de reuniones y propender por que las fechas de programación, permitan generar anaálisis y alertas oportunas sobre el sistema de control.
</t>
    </r>
    <r>
      <rPr>
        <b/>
        <sz val="10"/>
        <rFont val="Arial"/>
        <family val="2"/>
      </rPr>
      <t xml:space="preserve">
Primera Línea de Defensa:</t>
    </r>
    <r>
      <rPr>
        <sz val="10"/>
        <rFont val="Arial"/>
        <family val="2"/>
      </rPr>
      <t xml:space="preserve">
* Los líderes de procesos y sus grupos de trabajo, conocen y apropian  las políticas, procedimientos, manuales, protocolos y otras herramientas que orientan la gestión en la entidad.  
* El Grupo de Gestión Humana - GGH, ejecutó el Plan Estratégico de Talento Humano -  PETH logrando un 99% ,  integrando acciones que contemplaron estrategias para fortalecer  el ciclo de vida del servidor público (ingreso, permanencia y retiro), así como acciones de socialización y capacitación para asegurar la apropiación de los valores establecidos en el Código de Integridad. 
Se evidencia la adopción de la recomendacion formulada frente a  la verificación de conflictos de intéres previo a la celebración de los contratos,  de personas naturales y jurídicas en el aplicativo ley 2013 de 2019, lineamiento incorporado en el Manual de Contratación Versión 16 de julio de 2022. </t>
    </r>
    <r>
      <rPr>
        <b/>
        <sz val="10"/>
        <color rgb="FF00B050"/>
        <rFont val="Arial"/>
        <family val="2"/>
      </rPr>
      <t xml:space="preserve">
</t>
    </r>
    <r>
      <rPr>
        <sz val="10"/>
        <rFont val="Arial"/>
        <family val="2"/>
      </rPr>
      <t xml:space="preserve">
</t>
    </r>
    <r>
      <rPr>
        <b/>
        <sz val="10"/>
        <rFont val="Arial"/>
        <family val="2"/>
      </rPr>
      <t>Segunda Línea de Defensa:</t>
    </r>
    <r>
      <rPr>
        <sz val="10"/>
        <rFont val="Arial"/>
        <family val="2"/>
      </rPr>
      <t xml:space="preserve">
* El GGH realiza seguimiento a la 1a. Línea de Defensa, con el fin de asegurar el cumplimiento de la evaluación del desempeño laboral correspondiente al primer semestre  y seguimiento a los Acuerdos de Gestión. No obstante, ante el cambio de Gobierno se presentaron dificulades  toda vez que, tras análisis llevado a cabo con la asesora de la Dirección de Empleo Público, se determinó la imposibilidad de efectuar una evaluación objetiva de compromisos gerenciales, por parte del actual director de Función Pública a los gerentes públicos salientes, debido a las circunstancias del cambio de gobierno, se recomienda  que los nuevos Gerentes Públicos, proceden a concertar y formalizar el acuerdo de gestión en un plazo no mayor de cuatro meses contados a partir de la fecha de posesión del cargo.
* La OAP, evalúa la Planeación Estratégica Institucional y Sectorial, generando alertas frente a posibles incumplimientos y necesidades de recursos, los cuales son socializados en el Comitè Directivo y de Gestiòn y Desempeño Institucional, para la toma de decisiones.
Se recomienda continuar fortaleciendo los informes y seguimientos del PETH y reportar a la Alta Dirección aspectos relevantes sobre los resultados o desviaciones que se identifiquen sobre el mismo. 
</t>
    </r>
    <r>
      <rPr>
        <b/>
        <sz val="10"/>
        <rFont val="Arial"/>
        <family val="2"/>
      </rPr>
      <t xml:space="preserve">
Tercera Línea de Defensa: </t>
    </r>
    <r>
      <rPr>
        <sz val="10"/>
        <rFont val="Arial"/>
        <family val="2"/>
      </rPr>
      <t xml:space="preserve">
En desarrollo del rol de "Evaluación y seguimiento", la OCI realizó  a través del informe denominado "Segumiento  a casos reportados" alertas al  proceso de Gestión Humana en relación con las incapacidades y las nóminas recomendando el fortalecimiento de controles efectivos y oportunos, para evitar la pérdida de recursos económicos .
En el marco del rol de enfoque hacia la prevención,  Es importante contnuar implementando estratégias para el fortalecimiento de la cultura del autocontrol  en la primera y segunda línea de defensa.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</si>
</sst>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5" x14ac:knownFonts="1">
    <font>
      <sz val="10"/>
      <color theme="1"/>
      <name val="Arial"/>
      <family val="2"/>
    </font>
    <font>
      <sz val="26"/>
      <color theme="1"/>
      <name val="Arial Narrow"/>
      <family val="2"/>
    </font>
    <font>
      <sz val="20"/>
      <color theme="1"/>
      <name val="Arial Narrow"/>
      <family val="2"/>
    </font>
    <font>
      <sz val="11"/>
      <color theme="1"/>
      <name val="Arial Narrow"/>
      <family val="2"/>
    </font>
    <font>
      <sz val="26"/>
      <color rgb="FF83A343"/>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4"/>
      <name val="Arial"/>
      <family val="2"/>
    </font>
    <font>
      <sz val="14"/>
      <color theme="1"/>
      <name val="Arial"/>
      <family val="2"/>
    </font>
    <font>
      <sz val="14"/>
      <name val="Arial Narrow"/>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9"/>
      <name val="Arial"/>
      <family val="2"/>
    </font>
    <font>
      <b/>
      <sz val="10"/>
      <name val="Arial"/>
      <family val="2"/>
    </font>
    <font>
      <sz val="10"/>
      <name val="Arial"/>
      <family val="2"/>
    </font>
    <font>
      <sz val="10"/>
      <color theme="4"/>
      <name val="Arial"/>
      <family val="2"/>
    </font>
    <font>
      <i/>
      <sz val="10"/>
      <name val="Arial"/>
      <family val="2"/>
    </font>
    <font>
      <i/>
      <sz val="10"/>
      <color rgb="FFFF0000"/>
      <name val="Arial"/>
      <family val="2"/>
    </font>
    <font>
      <b/>
      <sz val="10"/>
      <color theme="4"/>
      <name val="Arial"/>
      <family val="2"/>
    </font>
    <font>
      <b/>
      <i/>
      <sz val="10"/>
      <name val="Arial"/>
      <family val="2"/>
    </font>
    <font>
      <b/>
      <i/>
      <sz val="10"/>
      <color theme="4"/>
      <name val="Arial"/>
      <family val="2"/>
    </font>
    <font>
      <sz val="10"/>
      <color rgb="FFFF0000"/>
      <name val="Arial"/>
      <family val="2"/>
    </font>
    <font>
      <i/>
      <sz val="10"/>
      <color theme="4"/>
      <name val="Arial"/>
      <family val="2"/>
    </font>
    <font>
      <b/>
      <sz val="18"/>
      <color theme="0"/>
      <name val="Arial Narrow"/>
      <family val="2"/>
    </font>
    <font>
      <sz val="12"/>
      <color theme="1"/>
      <name val="Arial"/>
      <family val="2"/>
    </font>
    <font>
      <sz val="10"/>
      <color rgb="FF00B050"/>
      <name val="Arial"/>
      <family val="2"/>
    </font>
    <font>
      <b/>
      <sz val="10"/>
      <color rgb="FF00B050"/>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8">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3" fillId="2" borderId="0" xfId="0" applyFont="1" applyFill="1" applyAlignment="1">
      <alignment horizontal="center"/>
    </xf>
    <xf numFmtId="0" fontId="0" fillId="2" borderId="7" xfId="0" applyFill="1" applyBorder="1"/>
    <xf numFmtId="164" fontId="3" fillId="2" borderId="0" xfId="0" applyNumberFormat="1" applyFont="1" applyFill="1" applyAlignment="1">
      <alignment horizontal="center"/>
    </xf>
    <xf numFmtId="0" fontId="5" fillId="2" borderId="0" xfId="0" applyFont="1" applyFill="1" applyAlignment="1">
      <alignment vertical="center"/>
    </xf>
    <xf numFmtId="9" fontId="7" fillId="3" borderId="15" xfId="0" applyNumberFormat="1" applyFont="1" applyFill="1" applyBorder="1" applyAlignment="1" applyProtection="1">
      <alignment horizontal="center" vertical="center"/>
      <protection hidden="1"/>
    </xf>
    <xf numFmtId="0" fontId="8" fillId="2" borderId="0" xfId="0" applyFont="1" applyFill="1" applyAlignment="1">
      <alignment horizontal="center" vertical="center"/>
    </xf>
    <xf numFmtId="0" fontId="9" fillId="2" borderId="0" xfId="0" applyFont="1" applyFill="1"/>
    <xf numFmtId="0" fontId="6" fillId="2" borderId="0" xfId="0" applyFont="1" applyFill="1" applyAlignment="1">
      <alignment horizontal="center" vertical="center"/>
    </xf>
    <xf numFmtId="0" fontId="10" fillId="2" borderId="19" xfId="0" applyFont="1" applyFill="1" applyBorder="1" applyAlignment="1">
      <alignment horizontal="center" vertical="center"/>
    </xf>
    <xf numFmtId="0" fontId="10" fillId="2" borderId="0" xfId="0" applyFont="1" applyFill="1" applyAlignment="1">
      <alignment horizontal="center" vertical="center"/>
    </xf>
    <xf numFmtId="49" fontId="12"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4" fillId="2" borderId="0" xfId="0" applyFont="1" applyFill="1" applyAlignment="1">
      <alignment wrapText="1"/>
    </xf>
    <xf numFmtId="0" fontId="6" fillId="4" borderId="28" xfId="0" applyFont="1" applyFill="1" applyBorder="1" applyAlignment="1">
      <alignment horizontal="center" vertical="center" wrapText="1"/>
    </xf>
    <xf numFmtId="0" fontId="10" fillId="0" borderId="0" xfId="0" applyFont="1" applyAlignment="1">
      <alignment horizontal="center" vertical="center" wrapText="1"/>
    </xf>
    <xf numFmtId="0" fontId="15" fillId="4" borderId="28"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15" fillId="3" borderId="2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Alignment="1">
      <alignment horizontal="center" vertical="center" wrapText="1"/>
    </xf>
    <xf numFmtId="0" fontId="17" fillId="2" borderId="0" xfId="0" applyFont="1" applyFill="1" applyAlignment="1">
      <alignment wrapText="1"/>
    </xf>
    <xf numFmtId="0" fontId="18" fillId="0" borderId="0" xfId="0" applyFont="1" applyAlignment="1">
      <alignment horizontal="center" wrapText="1"/>
    </xf>
    <xf numFmtId="0" fontId="0" fillId="0" borderId="30" xfId="0" applyBorder="1"/>
    <xf numFmtId="0" fontId="6" fillId="5" borderId="6" xfId="0" applyFont="1" applyFill="1" applyBorder="1" applyAlignment="1">
      <alignment horizontal="center" vertical="center" wrapText="1"/>
    </xf>
    <xf numFmtId="0" fontId="15" fillId="0" borderId="0" xfId="0" applyFont="1" applyAlignment="1">
      <alignment vertical="center"/>
    </xf>
    <xf numFmtId="0" fontId="10" fillId="0" borderId="6" xfId="0" applyFont="1" applyBorder="1" applyAlignment="1" applyProtection="1">
      <alignment horizontal="center" vertical="center"/>
      <protection hidden="1"/>
    </xf>
    <xf numFmtId="9" fontId="10" fillId="0" borderId="0" xfId="0" applyNumberFormat="1" applyFont="1" applyAlignment="1">
      <alignment vertical="center"/>
    </xf>
    <xf numFmtId="9" fontId="19" fillId="6" borderId="6" xfId="0" applyNumberFormat="1" applyFont="1" applyFill="1" applyBorder="1" applyAlignment="1" applyProtection="1">
      <alignment horizontal="center" vertical="center"/>
      <protection hidden="1"/>
    </xf>
    <xf numFmtId="0" fontId="10" fillId="0" borderId="0" xfId="0" applyFont="1" applyAlignment="1">
      <alignment vertical="center"/>
    </xf>
    <xf numFmtId="9" fontId="19" fillId="6" borderId="6" xfId="0" applyNumberFormat="1" applyFont="1" applyFill="1" applyBorder="1" applyAlignment="1" applyProtection="1">
      <alignment horizontal="center" vertical="center"/>
      <protection locked="0" hidden="1"/>
    </xf>
    <xf numFmtId="0" fontId="10" fillId="0" borderId="11" xfId="0" applyFont="1" applyBorder="1" applyAlignment="1">
      <alignment vertical="center"/>
    </xf>
    <xf numFmtId="0" fontId="10" fillId="0" borderId="0" xfId="0" applyFont="1" applyAlignment="1">
      <alignment horizontal="left" vertical="center"/>
    </xf>
    <xf numFmtId="0" fontId="10" fillId="2" borderId="7" xfId="0" applyFont="1" applyFill="1" applyBorder="1" applyAlignment="1">
      <alignment vertical="center"/>
    </xf>
    <xf numFmtId="0" fontId="10" fillId="2" borderId="0" xfId="0" applyFont="1" applyFill="1" applyAlignment="1">
      <alignment vertical="center"/>
    </xf>
    <xf numFmtId="0" fontId="0" fillId="0" borderId="0" xfId="0" applyAlignment="1">
      <alignment horizontal="center"/>
    </xf>
    <xf numFmtId="0" fontId="0" fillId="0" borderId="6" xfId="0" applyBorder="1"/>
    <xf numFmtId="0" fontId="0" fillId="0" borderId="0" xfId="0" applyAlignment="1">
      <alignment horizontal="left"/>
    </xf>
    <xf numFmtId="0" fontId="6" fillId="7" borderId="6" xfId="0" applyFont="1" applyFill="1" applyBorder="1" applyAlignment="1">
      <alignment horizontal="center" vertical="center" wrapText="1"/>
    </xf>
    <xf numFmtId="0" fontId="0" fillId="0" borderId="11" xfId="0" applyBorder="1"/>
    <xf numFmtId="0" fontId="6" fillId="3" borderId="6" xfId="0" applyFont="1" applyFill="1" applyBorder="1" applyAlignment="1">
      <alignment horizontal="center" vertical="center" wrapText="1"/>
    </xf>
    <xf numFmtId="9" fontId="19" fillId="6" borderId="6" xfId="0" applyNumberFormat="1" applyFont="1" applyFill="1" applyBorder="1" applyAlignment="1" applyProtection="1">
      <alignment horizontal="center" vertical="center"/>
      <protection locked="0"/>
    </xf>
    <xf numFmtId="0" fontId="21" fillId="0" borderId="31" xfId="0" applyFont="1" applyBorder="1" applyAlignment="1" applyProtection="1">
      <alignment horizontal="justify" vertical="top" wrapText="1"/>
      <protection locked="0"/>
    </xf>
    <xf numFmtId="9" fontId="10" fillId="0" borderId="6" xfId="0" applyNumberFormat="1" applyFont="1" applyBorder="1" applyAlignment="1" applyProtection="1">
      <alignment horizontal="center" vertical="center"/>
      <protection locked="0"/>
    </xf>
    <xf numFmtId="0" fontId="6" fillId="8"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15" fillId="2" borderId="0" xfId="0" applyFont="1" applyFill="1" applyAlignment="1">
      <alignment vertical="center"/>
    </xf>
    <xf numFmtId="0" fontId="10" fillId="2" borderId="0" xfId="0" applyFont="1" applyFill="1" applyAlignment="1">
      <alignment horizontal="left" vertical="center"/>
    </xf>
    <xf numFmtId="0" fontId="27" fillId="2" borderId="0" xfId="0" applyFont="1" applyFill="1" applyAlignment="1">
      <alignment vertical="center"/>
    </xf>
    <xf numFmtId="0" fontId="20" fillId="0" borderId="0" xfId="0" applyFont="1" applyAlignment="1">
      <alignment vertical="center" wrapText="1"/>
    </xf>
    <xf numFmtId="0" fontId="0" fillId="2" borderId="32" xfId="0" applyFill="1" applyBorder="1"/>
    <xf numFmtId="0" fontId="0" fillId="2" borderId="33" xfId="0" applyFill="1" applyBorder="1"/>
    <xf numFmtId="0" fontId="0" fillId="2" borderId="34" xfId="0" applyFill="1" applyBorder="1"/>
    <xf numFmtId="0" fontId="0" fillId="0" borderId="31" xfId="0" applyBorder="1" applyAlignment="1">
      <alignment vertical="center"/>
    </xf>
    <xf numFmtId="0" fontId="0" fillId="0" borderId="0" xfId="0" applyFont="1" applyAlignment="1">
      <alignment horizontal="left"/>
    </xf>
    <xf numFmtId="0" fontId="22" fillId="0" borderId="31" xfId="0" applyFont="1" applyBorder="1" applyAlignment="1" applyProtection="1">
      <alignment vertical="center" wrapText="1"/>
      <protection locked="0"/>
    </xf>
    <xf numFmtId="0" fontId="31" fillId="3" borderId="6" xfId="0" applyFont="1" applyFill="1" applyBorder="1" applyAlignment="1">
      <alignment horizontal="center" vertical="center" wrapText="1"/>
    </xf>
    <xf numFmtId="0" fontId="32" fillId="0" borderId="0" xfId="0" applyFont="1"/>
    <xf numFmtId="0" fontId="32" fillId="0" borderId="6" xfId="0" applyFont="1" applyBorder="1" applyAlignment="1">
      <alignment horizontal="left"/>
    </xf>
    <xf numFmtId="0" fontId="21" fillId="0" borderId="31" xfId="0" applyFont="1" applyBorder="1" applyAlignment="1" applyProtection="1">
      <alignment horizontal="justify" vertical="center" wrapText="1"/>
      <protection locked="0"/>
    </xf>
    <xf numFmtId="0" fontId="22" fillId="0" borderId="31" xfId="0" applyFont="1" applyBorder="1" applyAlignment="1" applyProtection="1">
      <alignment horizontal="justify" vertical="center" wrapText="1"/>
      <protection locked="0"/>
    </xf>
    <xf numFmtId="0" fontId="22" fillId="2" borderId="15" xfId="0" applyFont="1" applyFill="1" applyBorder="1" applyAlignment="1" applyProtection="1">
      <alignment horizontal="justify" vertical="center" wrapText="1"/>
      <protection locked="0"/>
    </xf>
    <xf numFmtId="49" fontId="11" fillId="2" borderId="20" xfId="0" applyNumberFormat="1" applyFont="1" applyFill="1" applyBorder="1" applyAlignment="1">
      <alignment horizontal="justify" vertical="center" wrapText="1"/>
    </xf>
    <xf numFmtId="49" fontId="11" fillId="2" borderId="21" xfId="0" applyNumberFormat="1" applyFont="1" applyFill="1" applyBorder="1" applyAlignment="1">
      <alignment horizontal="justify" vertical="center" wrapText="1"/>
    </xf>
    <xf numFmtId="49" fontId="13" fillId="2" borderId="23" xfId="0" applyNumberFormat="1" applyFont="1" applyFill="1" applyBorder="1" applyAlignment="1" applyProtection="1">
      <alignment horizontal="justify" vertical="center" wrapText="1"/>
      <protection locked="0"/>
    </xf>
    <xf numFmtId="49" fontId="13" fillId="2" borderId="24" xfId="0" applyNumberFormat="1" applyFont="1" applyFill="1" applyBorder="1" applyAlignment="1" applyProtection="1">
      <alignment horizontal="justify" vertical="center" wrapText="1"/>
      <protection locked="0"/>
    </xf>
    <xf numFmtId="49" fontId="13" fillId="2" borderId="25" xfId="0" applyNumberFormat="1" applyFont="1" applyFill="1" applyBorder="1" applyAlignment="1" applyProtection="1">
      <alignment horizontal="justify" vertical="center" wrapText="1"/>
      <protection locked="0"/>
    </xf>
    <xf numFmtId="49" fontId="11" fillId="2" borderId="26" xfId="0" applyNumberFormat="1" applyFont="1" applyFill="1" applyBorder="1" applyAlignment="1">
      <alignment horizontal="justify" vertical="center" wrapText="1"/>
    </xf>
    <xf numFmtId="49" fontId="11" fillId="2" borderId="27" xfId="0" applyNumberFormat="1" applyFont="1" applyFill="1" applyBorder="1" applyAlignment="1">
      <alignment horizontal="justify" vertical="center" wrapText="1"/>
    </xf>
    <xf numFmtId="0" fontId="31" fillId="3" borderId="5"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 fillId="2" borderId="6" xfId="0" applyFont="1" applyFill="1" applyBorder="1" applyAlignment="1" applyProtection="1">
      <alignment horizontal="center" wrapText="1"/>
      <protection locked="0"/>
    </xf>
    <xf numFmtId="0" fontId="1" fillId="2" borderId="6" xfId="0" applyFont="1" applyFill="1" applyBorder="1" applyAlignment="1" applyProtection="1">
      <alignment horizontal="center"/>
      <protection locked="0"/>
    </xf>
    <xf numFmtId="164" fontId="4" fillId="2" borderId="9" xfId="0" applyNumberFormat="1" applyFont="1" applyFill="1" applyBorder="1" applyAlignment="1" applyProtection="1">
      <alignment horizontal="center" vertical="center"/>
      <protection locked="0"/>
    </xf>
    <xf numFmtId="164" fontId="4" fillId="2" borderId="10" xfId="0" applyNumberFormat="1" applyFont="1" applyFill="1" applyBorder="1" applyAlignment="1" applyProtection="1">
      <alignment horizontal="center" vertical="center"/>
      <protection locked="0"/>
    </xf>
    <xf numFmtId="164" fontId="4" fillId="2" borderId="11" xfId="0" applyNumberFormat="1" applyFont="1" applyFill="1" applyBorder="1" applyAlignment="1" applyProtection="1">
      <alignment horizontal="center" vertical="center"/>
      <protection locked="0"/>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8</xdr:col>
      <xdr:colOff>294275</xdr:colOff>
      <xdr:row>14</xdr:row>
      <xdr:rowOff>34632</xdr:rowOff>
    </xdr:to>
    <xdr:pic>
      <xdr:nvPicPr>
        <xdr:cNvPr id="2" name="Imagen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2445918"/>
          <a:ext cx="4388047" cy="23893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luz.jaramillo\Downloads\2023-18-1_Informe_evaluacion_sci%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 val="oficialoct"/>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 val="oficial"/>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 val="Cuenta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 sheetId="3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 val="Anexo-Participaciones Dic-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 val="ELIMINA EXT"/>
      <sheetName val="ELIMINA"/>
      <sheetName val="FILIALEXT"/>
      <sheetName val="FILIAL"/>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 sheetId="34" refreshError="1"/>
      <sheetData sheetId="35" refreshError="1"/>
      <sheetData sheetId="36" refreshError="1"/>
      <sheetData sheetId="3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 val="CONSOLFINA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 val="MATRIZ"/>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 val="Participación Accionaria Juni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 sheetId="3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 val="Time Deposits (PL.120)"/>
      <sheetName val="Corporate Expenses (PL.717)"/>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Ambiente de Control (2)"/>
      <sheetName val="Evaluación de riesgos"/>
      <sheetName val="Actividades de control"/>
      <sheetName val="Info y Comunicación"/>
      <sheetName val="Actividades de Monitoreo"/>
      <sheetName val="Analisis de Resultados"/>
      <sheetName val="Conclusiones"/>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row r="2">
          <cell r="N2">
            <v>0.89583333333333337</v>
          </cell>
        </row>
        <row r="26">
          <cell r="N26">
            <v>0.91176470588235292</v>
          </cell>
        </row>
        <row r="43">
          <cell r="N43">
            <v>0.95833333333333337</v>
          </cell>
        </row>
        <row r="55">
          <cell r="N55">
            <v>0.8928571428571429</v>
          </cell>
        </row>
        <row r="69">
          <cell r="N69">
            <v>0.9642857142857143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 val="[97pbth.xls][97pbth.xls]_tmp__7"/>
      <sheetName val="[97pbth.xls][97pbth.xls]_E_tm_7"/>
      <sheetName val="[97pbth.xls][97pbth.xls]_tmp__8"/>
      <sheetName val="[97pbth.xls][97pbth.xls]_E_tm_8"/>
      <sheetName val="[97pbth.xls][97pbth.xls]_tmp__9"/>
      <sheetName val="[97pbth.xls][97pbth.xls]_E_tm_9"/>
      <sheetName val="[97pbth.xls][97pbth.xls]_tmp_11"/>
      <sheetName val="[97pbth.xls][97pbth.xls]_E_t_11"/>
      <sheetName val="[97pbth.xls][97pbth.xls]_tmp_10"/>
      <sheetName val="[97pbth.xls][97pbth.xls]_E_t_10"/>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7"/>
  <sheetViews>
    <sheetView tabSelected="1" zoomScale="55" zoomScaleNormal="55" workbookViewId="0">
      <selection activeCell="I33" sqref="I33"/>
    </sheetView>
  </sheetViews>
  <sheetFormatPr baseColWidth="10" defaultColWidth="11.42578125" defaultRowHeight="12.75" x14ac:dyDescent="0.2"/>
  <cols>
    <col min="1" max="1" width="3.140625" style="1" customWidth="1"/>
    <col min="2" max="2" width="3.42578125" style="1" customWidth="1"/>
    <col min="3" max="3" width="36.5703125" style="1" customWidth="1"/>
    <col min="4" max="4" width="6.28515625" style="1" customWidth="1"/>
    <col min="5" max="5" width="20.28515625" style="1" customWidth="1"/>
    <col min="6" max="6" width="4.28515625" style="1" customWidth="1"/>
    <col min="7" max="7" width="19.140625" style="1" customWidth="1"/>
    <col min="8" max="8" width="7.42578125" style="1" customWidth="1"/>
    <col min="9" max="9" width="255.85546875" style="1" customWidth="1"/>
    <col min="10" max="10" width="5.85546875" style="1" customWidth="1"/>
    <col min="11" max="11" width="17.7109375" style="1" customWidth="1"/>
    <col min="12" max="12" width="4.28515625" style="1" customWidth="1"/>
    <col min="13" max="13" width="226"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x14ac:dyDescent="0.2">
      <c r="B2" s="2"/>
      <c r="C2" s="3"/>
      <c r="D2" s="3"/>
      <c r="E2" s="3"/>
      <c r="F2" s="3"/>
      <c r="G2" s="3"/>
      <c r="H2" s="3"/>
      <c r="I2" s="3"/>
      <c r="J2" s="3"/>
      <c r="K2" s="3"/>
      <c r="L2" s="3"/>
      <c r="M2" s="3"/>
      <c r="N2" s="3"/>
      <c r="O2" s="3"/>
      <c r="P2" s="4"/>
    </row>
    <row r="3" spans="2:16" ht="18" customHeight="1" x14ac:dyDescent="0.3">
      <c r="B3" s="5"/>
      <c r="E3" s="75" t="s">
        <v>0</v>
      </c>
      <c r="F3" s="77" t="s">
        <v>1</v>
      </c>
      <c r="G3" s="78"/>
      <c r="H3" s="78"/>
      <c r="I3" s="78"/>
      <c r="J3" s="78"/>
      <c r="K3" s="78"/>
      <c r="L3" s="78"/>
      <c r="M3" s="78"/>
      <c r="N3" s="6"/>
      <c r="O3" s="6"/>
      <c r="P3" s="7"/>
    </row>
    <row r="4" spans="2:16" ht="40.5" customHeight="1" x14ac:dyDescent="0.3">
      <c r="B4" s="5"/>
      <c r="E4" s="76"/>
      <c r="F4" s="78"/>
      <c r="G4" s="78"/>
      <c r="H4" s="78"/>
      <c r="I4" s="78"/>
      <c r="J4" s="78"/>
      <c r="K4" s="78"/>
      <c r="L4" s="78"/>
      <c r="M4" s="78"/>
      <c r="N4" s="6"/>
      <c r="O4" s="6"/>
      <c r="P4" s="7"/>
    </row>
    <row r="5" spans="2:16" ht="77.25" customHeight="1" x14ac:dyDescent="0.3">
      <c r="B5" s="5"/>
      <c r="E5" s="62" t="s">
        <v>2</v>
      </c>
      <c r="F5" s="79" t="s">
        <v>3</v>
      </c>
      <c r="G5" s="80"/>
      <c r="H5" s="80"/>
      <c r="I5" s="80"/>
      <c r="J5" s="80"/>
      <c r="K5" s="80"/>
      <c r="L5" s="80"/>
      <c r="M5" s="81"/>
      <c r="N5" s="8"/>
      <c r="O5" s="8"/>
      <c r="P5" s="7"/>
    </row>
    <row r="6" spans="2:16" ht="18" customHeight="1" thickBot="1" x14ac:dyDescent="0.35">
      <c r="B6" s="5"/>
      <c r="E6" s="9"/>
      <c r="F6" s="8"/>
      <c r="G6" s="8"/>
      <c r="H6" s="8"/>
      <c r="I6" s="8"/>
      <c r="J6" s="8"/>
      <c r="K6" s="8"/>
      <c r="L6" s="8"/>
      <c r="P6" s="7"/>
    </row>
    <row r="7" spans="2:16" ht="93" customHeight="1" thickBot="1" x14ac:dyDescent="0.25">
      <c r="B7" s="5"/>
      <c r="I7" s="82" t="s">
        <v>4</v>
      </c>
      <c r="J7" s="83"/>
      <c r="K7" s="84"/>
      <c r="M7" s="10">
        <f>+AVERAGE(G25,G27,G29,G31,G33)</f>
        <v>0.9246148459383754</v>
      </c>
      <c r="N7" s="11"/>
      <c r="O7" s="11"/>
      <c r="P7" s="7"/>
    </row>
    <row r="8" spans="2:16" ht="18" customHeight="1" x14ac:dyDescent="0.25">
      <c r="B8" s="5"/>
      <c r="M8" s="12"/>
      <c r="N8" s="12"/>
      <c r="O8" s="12"/>
      <c r="P8" s="7"/>
    </row>
    <row r="9" spans="2:16" ht="18" customHeight="1" x14ac:dyDescent="0.2">
      <c r="B9" s="5"/>
      <c r="P9" s="7"/>
    </row>
    <row r="10" spans="2:16" x14ac:dyDescent="0.2">
      <c r="B10" s="5"/>
      <c r="P10" s="7"/>
    </row>
    <row r="11" spans="2:16" x14ac:dyDescent="0.2">
      <c r="B11" s="5"/>
      <c r="P11" s="7"/>
    </row>
    <row r="12" spans="2:16" x14ac:dyDescent="0.2">
      <c r="B12" s="5"/>
      <c r="P12" s="7"/>
    </row>
    <row r="13" spans="2:16" x14ac:dyDescent="0.2">
      <c r="B13" s="5"/>
      <c r="P13" s="7"/>
    </row>
    <row r="14" spans="2:16" x14ac:dyDescent="0.2">
      <c r="B14" s="5"/>
      <c r="P14" s="7"/>
    </row>
    <row r="15" spans="2:16" x14ac:dyDescent="0.2">
      <c r="B15" s="5"/>
      <c r="P15" s="7"/>
    </row>
    <row r="16" spans="2:16" x14ac:dyDescent="0.2">
      <c r="B16" s="5"/>
      <c r="P16" s="7"/>
    </row>
    <row r="17" spans="2:22" ht="23.25" x14ac:dyDescent="0.2">
      <c r="B17" s="5"/>
      <c r="C17" s="85" t="s">
        <v>5</v>
      </c>
      <c r="D17" s="86"/>
      <c r="E17" s="86"/>
      <c r="F17" s="86"/>
      <c r="G17" s="86"/>
      <c r="H17" s="86"/>
      <c r="I17" s="86"/>
      <c r="J17" s="86"/>
      <c r="K17" s="86"/>
      <c r="L17" s="86"/>
      <c r="M17" s="87"/>
      <c r="N17" s="13"/>
      <c r="O17" s="13"/>
      <c r="P17" s="7"/>
    </row>
    <row r="18" spans="2:22" ht="15.75" customHeight="1" x14ac:dyDescent="0.2">
      <c r="B18" s="5"/>
      <c r="C18" s="14"/>
      <c r="D18" s="14"/>
      <c r="E18" s="14"/>
      <c r="F18" s="14"/>
      <c r="G18" s="14"/>
      <c r="H18" s="14"/>
      <c r="I18" s="14"/>
      <c r="J18" s="14"/>
      <c r="K18" s="14"/>
      <c r="L18" s="14"/>
      <c r="M18" s="14"/>
      <c r="N18" s="15"/>
      <c r="O18" s="15"/>
      <c r="P18" s="7"/>
    </row>
    <row r="19" spans="2:22" ht="123.75" customHeight="1" x14ac:dyDescent="0.2">
      <c r="B19" s="5"/>
      <c r="C19" s="68" t="s">
        <v>6</v>
      </c>
      <c r="D19" s="69"/>
      <c r="E19" s="16" t="s">
        <v>7</v>
      </c>
      <c r="F19" s="70" t="s">
        <v>8</v>
      </c>
      <c r="G19" s="71"/>
      <c r="H19" s="71"/>
      <c r="I19" s="71"/>
      <c r="J19" s="71"/>
      <c r="K19" s="71"/>
      <c r="L19" s="71"/>
      <c r="M19" s="72"/>
      <c r="N19" s="17"/>
      <c r="O19" s="17"/>
      <c r="P19" s="7"/>
    </row>
    <row r="20" spans="2:22" ht="122.25" customHeight="1" x14ac:dyDescent="0.2">
      <c r="B20" s="5"/>
      <c r="C20" s="68" t="s">
        <v>9</v>
      </c>
      <c r="D20" s="69"/>
      <c r="E20" s="16" t="s">
        <v>7</v>
      </c>
      <c r="F20" s="70" t="s">
        <v>10</v>
      </c>
      <c r="G20" s="71"/>
      <c r="H20" s="71"/>
      <c r="I20" s="71"/>
      <c r="J20" s="71"/>
      <c r="K20" s="71"/>
      <c r="L20" s="71"/>
      <c r="M20" s="72"/>
      <c r="N20" s="17"/>
      <c r="O20" s="17"/>
      <c r="P20" s="7"/>
    </row>
    <row r="21" spans="2:22" ht="143.25" customHeight="1" x14ac:dyDescent="0.2">
      <c r="B21" s="5"/>
      <c r="C21" s="73" t="s">
        <v>11</v>
      </c>
      <c r="D21" s="74"/>
      <c r="E21" s="16" t="s">
        <v>7</v>
      </c>
      <c r="F21" s="70" t="s">
        <v>12</v>
      </c>
      <c r="G21" s="71"/>
      <c r="H21" s="71"/>
      <c r="I21" s="71"/>
      <c r="J21" s="71"/>
      <c r="K21" s="71"/>
      <c r="L21" s="71"/>
      <c r="M21" s="72"/>
      <c r="N21" s="17"/>
      <c r="O21" s="17"/>
      <c r="P21" s="7"/>
    </row>
    <row r="22" spans="2:22" ht="66" customHeight="1" thickBot="1" x14ac:dyDescent="0.25">
      <c r="B22" s="5"/>
      <c r="G22" s="18"/>
      <c r="P22" s="7"/>
    </row>
    <row r="23" spans="2:22" ht="175.5" customHeight="1" thickBot="1" x14ac:dyDescent="0.25">
      <c r="B23" s="5"/>
      <c r="C23" s="19" t="s">
        <v>13</v>
      </c>
      <c r="D23" s="20"/>
      <c r="E23" s="21" t="s">
        <v>14</v>
      </c>
      <c r="F23" s="20"/>
      <c r="G23" s="21" t="s">
        <v>15</v>
      </c>
      <c r="H23" s="20"/>
      <c r="I23" s="22" t="s">
        <v>16</v>
      </c>
      <c r="J23" s="23"/>
      <c r="K23" s="24" t="s">
        <v>17</v>
      </c>
      <c r="L23" s="23"/>
      <c r="M23" s="25" t="s">
        <v>18</v>
      </c>
      <c r="N23" s="23"/>
      <c r="O23" s="26" t="s">
        <v>19</v>
      </c>
      <c r="P23" s="7"/>
      <c r="Q23" s="27"/>
    </row>
    <row r="24" spans="2:22" ht="25.5" customHeight="1" thickBot="1" x14ac:dyDescent="0.4">
      <c r="B24" s="5"/>
      <c r="C24" s="28"/>
      <c r="D24"/>
      <c r="E24"/>
      <c r="F24"/>
      <c r="G24"/>
      <c r="H24"/>
      <c r="I24" s="29"/>
      <c r="J24"/>
      <c r="K24" s="29"/>
      <c r="L24"/>
      <c r="M24"/>
      <c r="N24"/>
      <c r="O24" s="63"/>
      <c r="P24" s="7"/>
    </row>
    <row r="25" spans="2:22" ht="409.5" customHeight="1" thickBot="1" x14ac:dyDescent="0.25">
      <c r="B25" s="5"/>
      <c r="C25" s="30" t="s">
        <v>20</v>
      </c>
      <c r="D25" s="31"/>
      <c r="E25" s="32" t="str">
        <f>+IF([23]Hoja1!$N$2&gt;=0.5,"Si","No")</f>
        <v>Si</v>
      </c>
      <c r="F25" s="33"/>
      <c r="G25" s="34">
        <f>+[23]Hoja1!N2</f>
        <v>0.89583333333333337</v>
      </c>
      <c r="H25" s="33"/>
      <c r="I25" s="67" t="s">
        <v>34</v>
      </c>
      <c r="J25" s="35"/>
      <c r="K25" s="36">
        <v>0.8125</v>
      </c>
      <c r="L25" s="37"/>
      <c r="M25" s="48" t="s">
        <v>26</v>
      </c>
      <c r="N25" s="38"/>
      <c r="O25" s="49">
        <f>G25-K25</f>
        <v>8.333333333333337E-2</v>
      </c>
      <c r="P25" s="39"/>
      <c r="Q25" s="40"/>
      <c r="R25" s="40"/>
      <c r="S25" s="40"/>
      <c r="T25" s="40"/>
      <c r="U25" s="40"/>
      <c r="V25" s="40"/>
    </row>
    <row r="26" spans="2:22" ht="23.25" x14ac:dyDescent="0.35">
      <c r="B26" s="5"/>
      <c r="C26" s="28"/>
      <c r="D26"/>
      <c r="E26" s="41"/>
      <c r="F26"/>
      <c r="G26" s="42"/>
      <c r="H26"/>
      <c r="I26" s="59"/>
      <c r="J26"/>
      <c r="K26" s="29"/>
      <c r="L26"/>
      <c r="M26" s="60"/>
      <c r="N26" s="43"/>
      <c r="O26" s="64"/>
      <c r="P26" s="7"/>
    </row>
    <row r="27" spans="2:22" ht="396.75" customHeight="1" x14ac:dyDescent="0.2">
      <c r="B27" s="5"/>
      <c r="C27" s="44" t="s">
        <v>21</v>
      </c>
      <c r="D27" s="31"/>
      <c r="E27" s="32" t="str">
        <f>+IF([23]Hoja1!$N$26&gt;=0.5,"Si","No")</f>
        <v>Si</v>
      </c>
      <c r="F27"/>
      <c r="G27" s="34">
        <f>+[23]Hoja1!N26</f>
        <v>0.91176470588235292</v>
      </c>
      <c r="H27"/>
      <c r="I27" s="61" t="s">
        <v>33</v>
      </c>
      <c r="J27"/>
      <c r="K27" s="36">
        <v>0.82352941176470584</v>
      </c>
      <c r="L27" s="45"/>
      <c r="M27" s="61" t="s">
        <v>27</v>
      </c>
      <c r="N27" s="38"/>
      <c r="O27" s="49">
        <f>G27-K27</f>
        <v>8.8235294117647078E-2</v>
      </c>
      <c r="P27" s="7"/>
    </row>
    <row r="28" spans="2:22" ht="6.75" customHeight="1" x14ac:dyDescent="0.35">
      <c r="B28" s="5"/>
      <c r="C28" s="28"/>
      <c r="D28"/>
      <c r="E28" s="41"/>
      <c r="F28"/>
      <c r="G28" s="42"/>
      <c r="H28"/>
      <c r="I28" s="59"/>
      <c r="J28"/>
      <c r="K28" s="29"/>
      <c r="L28"/>
      <c r="M28" s="60"/>
      <c r="N28" s="43"/>
      <c r="O28" s="64"/>
      <c r="P28" s="7"/>
    </row>
    <row r="29" spans="2:22" ht="408.75" customHeight="1" x14ac:dyDescent="0.2">
      <c r="B29" s="5"/>
      <c r="C29" s="46" t="s">
        <v>22</v>
      </c>
      <c r="D29" s="31"/>
      <c r="E29" s="32" t="str">
        <f>+IF([23]Hoja1!$N$43&gt;=0.5,"Si","No")</f>
        <v>Si</v>
      </c>
      <c r="F29"/>
      <c r="G29" s="34">
        <f>+[23]Hoja1!N43</f>
        <v>0.95833333333333337</v>
      </c>
      <c r="H29"/>
      <c r="I29" s="66" t="s">
        <v>32</v>
      </c>
      <c r="J29"/>
      <c r="K29" s="47">
        <v>0.92</v>
      </c>
      <c r="L29" s="45"/>
      <c r="M29" s="48" t="s">
        <v>23</v>
      </c>
      <c r="N29" s="38"/>
      <c r="O29" s="49">
        <f>G29-K29</f>
        <v>3.833333333333333E-2</v>
      </c>
      <c r="P29" s="7"/>
    </row>
    <row r="30" spans="2:22" ht="6.75" customHeight="1" x14ac:dyDescent="0.35">
      <c r="B30" s="5"/>
      <c r="C30" s="28"/>
      <c r="D30"/>
      <c r="E30" s="41"/>
      <c r="F30"/>
      <c r="G30" s="42"/>
      <c r="H30"/>
      <c r="I30" s="59"/>
      <c r="J30"/>
      <c r="K30" s="29"/>
      <c r="L30"/>
      <c r="M30" s="60"/>
      <c r="N30" s="43"/>
      <c r="O30" s="64"/>
      <c r="P30" s="7"/>
    </row>
    <row r="31" spans="2:22" ht="409.5" customHeight="1" x14ac:dyDescent="0.2">
      <c r="B31" s="5"/>
      <c r="C31" s="50" t="s">
        <v>24</v>
      </c>
      <c r="D31" s="31"/>
      <c r="E31" s="32" t="str">
        <f>+IF([23]Hoja1!$N$55&gt;=0.5,"Si","No")</f>
        <v>Si</v>
      </c>
      <c r="F31"/>
      <c r="G31" s="34">
        <f>+[23]Hoja1!N55</f>
        <v>0.8928571428571429</v>
      </c>
      <c r="H31"/>
      <c r="I31" s="65" t="s">
        <v>31</v>
      </c>
      <c r="J31"/>
      <c r="K31" s="36">
        <v>0.8928571428571429</v>
      </c>
      <c r="L31" s="45"/>
      <c r="M31" s="48" t="s">
        <v>28</v>
      </c>
      <c r="N31" s="38"/>
      <c r="O31" s="49">
        <f>G31-K31</f>
        <v>0</v>
      </c>
      <c r="P31" s="7"/>
    </row>
    <row r="32" spans="2:22" ht="6.75" customHeight="1" x14ac:dyDescent="0.35">
      <c r="B32" s="5"/>
      <c r="C32" s="28"/>
      <c r="D32"/>
      <c r="E32" s="41"/>
      <c r="F32"/>
      <c r="G32" s="42"/>
      <c r="H32"/>
      <c r="I32" s="59"/>
      <c r="J32"/>
      <c r="K32" s="29"/>
      <c r="L32"/>
      <c r="M32" s="60"/>
      <c r="N32" s="43"/>
      <c r="O32" s="64"/>
      <c r="P32" s="7"/>
    </row>
    <row r="33" spans="2:16" ht="402" customHeight="1" x14ac:dyDescent="0.2">
      <c r="B33" s="5"/>
      <c r="C33" s="51" t="s">
        <v>25</v>
      </c>
      <c r="D33" s="31"/>
      <c r="E33" s="32" t="str">
        <f>+IF([23]Hoja1!$N$69&gt;=0.5,"Si","No")</f>
        <v>Si</v>
      </c>
      <c r="F33"/>
      <c r="G33" s="34">
        <f>+[23]Hoja1!N69</f>
        <v>0.9642857142857143</v>
      </c>
      <c r="H33"/>
      <c r="I33" s="65" t="s">
        <v>30</v>
      </c>
      <c r="J33"/>
      <c r="K33" s="36">
        <v>0.9642857142857143</v>
      </c>
      <c r="L33" s="45"/>
      <c r="M33" s="48" t="s">
        <v>29</v>
      </c>
      <c r="N33" s="38"/>
      <c r="O33" s="49">
        <f>G33-K33</f>
        <v>0</v>
      </c>
      <c r="P33" s="7"/>
    </row>
    <row r="34" spans="2:16" ht="15.75" x14ac:dyDescent="0.2">
      <c r="B34" s="5"/>
      <c r="C34" s="52"/>
      <c r="D34" s="52"/>
      <c r="E34" s="15"/>
      <c r="M34" s="53"/>
      <c r="N34" s="53"/>
      <c r="O34" s="53"/>
      <c r="P34" s="7"/>
    </row>
    <row r="35" spans="2:16" ht="15.75" x14ac:dyDescent="0.2">
      <c r="B35" s="5"/>
      <c r="C35" s="54"/>
      <c r="D35" s="52"/>
      <c r="E35" s="15"/>
      <c r="M35" s="53"/>
      <c r="N35" s="53"/>
      <c r="O35" s="53"/>
      <c r="P35" s="7"/>
    </row>
    <row r="36" spans="2:16" ht="12.75" customHeight="1" x14ac:dyDescent="0.2">
      <c r="B36" s="5"/>
      <c r="C36" s="55"/>
      <c r="P36" s="7"/>
    </row>
    <row r="37" spans="2:16" ht="13.5" thickBot="1" x14ac:dyDescent="0.25">
      <c r="B37" s="56"/>
      <c r="C37" s="57"/>
      <c r="D37" s="57"/>
      <c r="E37" s="57"/>
      <c r="F37" s="57"/>
      <c r="G37" s="57"/>
      <c r="H37" s="57"/>
      <c r="I37" s="57"/>
      <c r="J37" s="57"/>
      <c r="K37" s="57"/>
      <c r="L37" s="57"/>
      <c r="M37" s="57"/>
      <c r="N37" s="57"/>
      <c r="O37" s="57"/>
      <c r="P37" s="58"/>
    </row>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9">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5">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7">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B50F76E5-425B-47E0-B5B3-DD4A36BD4F58}">
            <xm:f>0</xm:f>
            <xm:f>'C:\Users\luz.jaramillo\Downloads\[2023-18-1_Informe_evaluacion_sci (3).xlsx]Analisis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5D789098-CCC3-43FC-A7DE-228D28C5674E}">
            <xm:f>0</xm:f>
            <xm:f>'C:\Users\luz.jaramillo\Downloads\[2023-18-1_Informe_evaluacion_sci (3).xlsx]Analisis de Resultados'!#REF!</xm:f>
            <x14:dxf>
              <fill>
                <patternFill>
                  <bgColor rgb="FFFF0000"/>
                </patternFill>
              </fill>
            </x14:dxf>
          </x14:cfRule>
          <xm:sqref>K29</xm:sqref>
        </x14:conditionalFormatting>
        <x14:conditionalFormatting xmlns:xm="http://schemas.microsoft.com/office/excel/2006/main">
          <x14:cfRule type="cellIs" priority="16" operator="between" id="{52A2334C-B5B9-41E1-AF42-AE98E204411C}">
            <xm:f>0</xm:f>
            <xm:f>'C:\Users\luz.jaramillo\Downloads\[2023-18-1_Informe_evaluacion_sci (3).xlsx]Analisis de Resultados'!#REF!</xm:f>
            <x14:dxf>
              <fill>
                <patternFill>
                  <bgColor rgb="FFFF0000"/>
                </patternFill>
              </fill>
            </x14:dxf>
          </x14:cfRule>
          <xm:sqref>K25</xm:sqref>
        </x14:conditionalFormatting>
        <x14:conditionalFormatting xmlns:xm="http://schemas.microsoft.com/office/excel/2006/main">
          <x14:cfRule type="cellIs" priority="12" operator="between" id="{08B53A0C-B3E1-4FC5-993C-184345509175}">
            <xm:f>0</xm:f>
            <xm:f>'C:\Users\luz.jaramillo\Downloads\[2023-18-1_Informe_evaluacion_sci (3).xlsx]Analisis de Resultados'!#REF!</xm:f>
            <x14:dxf>
              <fill>
                <patternFill>
                  <bgColor rgb="FFFF0000"/>
                </patternFill>
              </fill>
            </x14:dxf>
          </x14:cfRule>
          <xm:sqref>K27</xm:sqref>
        </x14:conditionalFormatting>
        <x14:conditionalFormatting xmlns:xm="http://schemas.microsoft.com/office/excel/2006/main">
          <x14:cfRule type="cellIs" priority="8" operator="between" id="{F7CC8990-3DF3-43C1-9869-9B4B1C09983E}">
            <xm:f>0</xm:f>
            <xm:f>'C:\Users\luz.jaramillo\Downloads\[2023-18-1_Informe_evaluacion_sci (3).xlsx]Analisis de Resultados'!#REF!</xm:f>
            <x14:dxf>
              <fill>
                <patternFill>
                  <bgColor rgb="FFFF0000"/>
                </patternFill>
              </fill>
            </x14:dxf>
          </x14:cfRule>
          <xm:sqref>K31</xm:sqref>
        </x14:conditionalFormatting>
        <x14:conditionalFormatting xmlns:xm="http://schemas.microsoft.com/office/excel/2006/main">
          <x14:cfRule type="cellIs" priority="4" operator="between" id="{134E8363-D79E-44B3-B01D-A2BD61A5475A}">
            <xm:f>0</xm:f>
            <xm:f>'C:\Users\luz.jaramillo\Downloads\[2023-18-1_Informe_evaluacion_sci (3).xlsx]Analisis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Andrea Jaramillo Acero</dc:creator>
  <cp:lastModifiedBy>Jenny Lisbet Agudelo Jimenez</cp:lastModifiedBy>
  <dcterms:created xsi:type="dcterms:W3CDTF">2023-01-30T20:13:48Z</dcterms:created>
  <dcterms:modified xsi:type="dcterms:W3CDTF">2023-01-30T21:07:20Z</dcterms:modified>
</cp:coreProperties>
</file>