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fyara\Mis documentos\WEB LOCAL\PUBLICACIONES 2019\INFORMES DE EJECUCIÓN\"/>
    </mc:Choice>
  </mc:AlternateContent>
  <bookViews>
    <workbookView xWindow="5970" yWindow="0" windowWidth="16380" windowHeight="12525" tabRatio="728"/>
  </bookViews>
  <sheets>
    <sheet name="DICIEMBRE" sheetId="1" r:id="rId1"/>
  </sheets>
  <externalReferences>
    <externalReference r:id="rId2"/>
  </externalReferences>
  <definedNames>
    <definedName name="_xlnm._FilterDatabase" localSheetId="0" hidden="1">DICIEMBRE!$A$4:$N$191</definedName>
  </definedNames>
  <calcPr calcId="162913"/>
</workbook>
</file>

<file path=xl/calcChain.xml><?xml version="1.0" encoding="utf-8"?>
<calcChain xmlns="http://schemas.openxmlformats.org/spreadsheetml/2006/main">
  <c r="H78" i="1" l="1"/>
  <c r="H140" i="1" l="1"/>
  <c r="H135" i="1"/>
  <c r="H138" i="1" l="1"/>
  <c r="H116" i="1"/>
  <c r="H92" i="1"/>
  <c r="H90" i="1"/>
  <c r="H73" i="1"/>
  <c r="H22" i="1"/>
  <c r="H21" i="1"/>
  <c r="H20" i="1"/>
  <c r="H19" i="1"/>
  <c r="H18" i="1"/>
  <c r="H75" i="1" l="1"/>
  <c r="H89" i="1" l="1"/>
</calcChain>
</file>

<file path=xl/sharedStrings.xml><?xml version="1.0" encoding="utf-8"?>
<sst xmlns="http://schemas.openxmlformats.org/spreadsheetml/2006/main" count="1764" uniqueCount="1081">
  <si>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</si>
  <si>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</si>
  <si>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</si>
  <si>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</si>
  <si>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</si>
  <si>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</si>
  <si>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</si>
  <si>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</si>
  <si>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</si>
  <si>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</si>
  <si>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</si>
  <si>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</si>
  <si>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</si>
  <si>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</si>
  <si>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</si>
  <si>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</si>
  <si>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ENERO</t>
  </si>
  <si>
    <t>FEBRERO</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</si>
  <si>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</si>
  <si>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</si>
  <si>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</si>
  <si>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</si>
  <si>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</si>
  <si>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</si>
  <si>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</si>
  <si>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</si>
  <si>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</si>
  <si>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DIRECCION DE GESTION Y DESEMPEÑO INSTITUCIONAL</t>
  </si>
  <si>
    <t>DIANA PATRICIA BERMUDEZ CETINA</t>
  </si>
  <si>
    <t>SUBDIRECCIÓN</t>
  </si>
  <si>
    <t>JULIAN ALBERTO TRUJILLO</t>
  </si>
  <si>
    <t>GRUPO DE SERVICIO AL CIUDADANO INSTITUCIONAL</t>
  </si>
  <si>
    <t>GABRIEL EDUARDO ISIDRO RAMOS</t>
  </si>
  <si>
    <t>JOHANNA JIMENEZ CORREA</t>
  </si>
  <si>
    <t>JAIME ANDRES URAZAN LEAL</t>
  </si>
  <si>
    <t>JORGE IVAN GIRALDO DIAZ</t>
  </si>
  <si>
    <t>OFICINA ASESORA DE COMUNICACIONES</t>
  </si>
  <si>
    <t>DIRECCION JURIDICA</t>
  </si>
  <si>
    <t>SECRETARIA GENERAL</t>
  </si>
  <si>
    <t xml:space="preserve">MARÍA DEL PILAR GARCÍA GONZÁLEZ </t>
  </si>
  <si>
    <t>YENNY STELLA CHACÓN SANTAMARIA</t>
  </si>
  <si>
    <t>BEATRIZ HELENA HERNADEZ VARGAS</t>
  </si>
  <si>
    <t>JUAN DAVID CAMACHO PIÑEROS</t>
  </si>
  <si>
    <t>ARLINGTON FONSECA LEMUS</t>
  </si>
  <si>
    <t>LINA MARCELA GONZALEZ GONZALEZ</t>
  </si>
  <si>
    <t>SANTIAGO ARANGO CORRALES</t>
  </si>
  <si>
    <t>JUAN MANUEL MENDOZA VARGAS</t>
  </si>
  <si>
    <t>ANDREA ALEJANDRA VELASCO TRIANA</t>
  </si>
  <si>
    <t xml:space="preserve">JULIAN MAURICIO MARTINEZ ALVARADO </t>
  </si>
  <si>
    <t xml:space="preserve">JUAN PABLO REMOLINA PULIDO </t>
  </si>
  <si>
    <t xml:space="preserve">LUIS FERNANDO NUÑEZ RINCON </t>
  </si>
  <si>
    <t>001-2019</t>
  </si>
  <si>
    <t>Prestar los servicios profesionales en el Grupo  de Gestión Contractual de Función Pública para apoyar el desarrollo de los procesos de selección objetiva  necesarios para la adquisición  de bienes,  obras y servicios  requeridos  por la Entidad.</t>
  </si>
  <si>
    <t>Función  Pública  cancelará  el valor total de cada contrato  en doce  (12) pagos,  así:
a) Once (11) pagos mensuales por valor de CINCO MILLONES CUATROCIENTOS MIL  PESOS  ($5'400.000) M/CTE.  y  b)  Un  último  pago  por valor  de  DOS  MILLONES   SETECIENTOS  MIL  PESOS  ($2.700.000) M/CTE.</t>
  </si>
  <si>
    <t xml:space="preserve">Once (11) meses y quince (15) días, contados a partir del perfeccionamiento del mismo y registro presupuestal. </t>
  </si>
  <si>
    <t>002-2019</t>
  </si>
  <si>
    <t>003-2019</t>
  </si>
  <si>
    <t>Prestar servicios profesionales en la Dirección de Desarrollo Organizacional de Función Pública para apoyar el fortalecimiento metodológico de las asesorías en territorio y los aspectos técnicos de la Estrategia de Gestión Territorial de la Entidad.</t>
  </si>
  <si>
    <t>Función Pública cancelará el valor total del contrato en doce (12) pagos, así : a) Once (11) pagos mensuales  por valor de SIETE MILLONES DOSCIENTOS MIL PESOS ($7.200.000) M/CTE. y b) Un último pago por valor de TRES MILLONES SEISCIENTOS MIL PESOS ($3.600 .000) M/CTE</t>
  </si>
  <si>
    <t>004-2019</t>
  </si>
  <si>
    <t>005-2019</t>
  </si>
  <si>
    <t>006-2019</t>
  </si>
  <si>
    <t>007-2019</t>
  </si>
  <si>
    <t>Prestar servicios  profesionales en la Secretaría General de Función Pública para apoyar la gestión de asuntos financ ieros, administrativos, contractuales, documentales, del talento humano y de servicio al ciudadano, propios de la dependencia y sus grupos internos de trabajo.</t>
  </si>
  <si>
    <t>Prestar  servicios  profesionales  en la Dirección  General  de  Función  Pública  para apoyar   la  articulación y  seguimiento a  los  compromisos relacionados con  la gestión del Director,  así como  acompañar la interacción y comunicación permanente entre  el  Despacho, las  dependencias  del  Departamento y  otras entidades  públicas del orden nacional y territorial.</t>
  </si>
  <si>
    <t>Prestar  servicios  profesionales  en la Subdirección  de Función  Pública  para apoyar el seguimiento a la ejecución  de los recursos  de inversión  de la Entidad,  así como en la orientación de los aspectos administrativos, técnicos, jurídicos, financieros, presupuestales y contractuales  del  proyecto  de  inversión  relacionado  con  el Proceso  Estratégico  de Política  del Departamento.</t>
  </si>
  <si>
    <t>Prestar  servicios  profesionales  en la Subdirección  de Función  Pública,  para apoyar la gestión  de aspectos  relacionados  con la estrategia  de Equipos  Transversales   y el Comité  Institucional  de Gestión  y Desempeño  de la Entidad.</t>
  </si>
  <si>
    <t>Función Pública cancelará el va lor total del contrato en doce (12) pagos, así: a) Once (11) pagos mensuales por va lor de DOS MILLONES QUINIENTOS MIL PESOS ($2'500.000) M/CTE. y b) Un (1) último pago por valor de UN MILLÓN DOSCIENTOS  CINCUENTA  MIL PESOS ($1'250.000)  M/CTE</t>
  </si>
  <si>
    <t>Función Pública cancelará el valor total del contrato en doce (12) pagos, así: a) Once (11) pagos mensuales por valor de DOS MILLONES QUINIENTOS  MIL PESOS ($2.500.000) M/CTE., Y b) Un último pago por valor de UN MILLÓN DOSCIENTOS   CINCUENTA   MIL  PESOS  ($1.250.000)   M/CTE</t>
  </si>
  <si>
    <t>Función  Pública  cancelará   el valor  total  del  contrato  en doce  (12)  pagos,  así:  a) Once   (11)  pagos   mensuales por  valor   de  OCHO MILLONES SETECIENTOS CINCUENTA MIL PESOS  ($8.750.000) M/CTE Y b) Un último  pago  por valor  de CUATRO MILLONES TRESCIENTOS  SETENTA Y CINCO  MIL PESOS
($4.375.000) M/CTE</t>
  </si>
  <si>
    <t>Función Pública cancelará el valor total del contrato en doce  (12)  pagos,  así:  a) Once (11) pagos mensuales por valor de DOS  MILLONES  SETECIENTOS  MIL PESOS ($2.700.000) M/CTE., Y b) Un último pago por valor de UN MILLÓN TRESCIENTOS    CINCUENTA   MIL  PESOS   ($1.350.000)   M/CTE</t>
  </si>
  <si>
    <t xml:space="preserve">NATALIA ASTRID CARDONA RAMÍREZ </t>
  </si>
  <si>
    <t xml:space="preserve">CLAUDIA PATRICIA HERNÁNDEZ LEÓN </t>
  </si>
  <si>
    <t>MARIA FERNANDA PARADA RUEDA</t>
  </si>
  <si>
    <t>009-2019</t>
  </si>
  <si>
    <t>010-2019</t>
  </si>
  <si>
    <t>011-2019</t>
  </si>
  <si>
    <t>012-2019</t>
  </si>
  <si>
    <t>Prestar servicios profesionales en la  Dirección  de  Gestión  y  Desempeño Institucional de Función  Pública  para apoyar  la revisión  de datos e implementación de técnicas de inteligencia artificial, con el fin de generar  información  estratégica para la definición y/o ajuste  de  políticas  de  desempeño  institucional  que  hacen parte del Modelo  Integrado  de Planeación  y Gestión  -MIPG</t>
  </si>
  <si>
    <t>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t>
  </si>
  <si>
    <t xml:space="preserve">Prestar  servicios  profesionales   en el Grupo  de Servicio  al Ciudadano   Institucional
de Función Pública para apoyar la mesa de ayuda técnica del Sistema Único de Información de Trámites -SUIT y  del  Sistema  de  Información  y  Gestión  del Empleo Público -SIGEP, así como la atención de requerimientos que formulen los grupos de valor de la Entidad a través de los diferentes canales  de  atención dispuestos  por el Departamento.
</t>
  </si>
  <si>
    <t>Prestar servicios profesionales en la Oficina Asesora de Planeación  de  Función Pública para apoyar la construcción de los  planes  estratégicos  y  operativos  del Sector  y de  la Entidad,  así  como  el esquema  de  seguimiento   y monitoreo  de  la planeación institucional, articulada con  los  compromisos del  Plan  Nacional de Desarrollo  2018-2022.</t>
  </si>
  <si>
    <t>Función Pública cancelará  el valor total del contrato  en doce (12) pagos, así: a) Once (11) pagos  mensuales por valor de SIETE  MILLONES SETENCIENTOS CINCUENTA  y TRES MIL PESOS ($7753.000) M/CTE. Y b) Un último pago por valor de TRES MILLONES OCHOCIENTOS SETENTA Y SEIS MIL QUINIENTOS
PESOS ($3'876.500)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</si>
  <si>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</si>
  <si>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 cada contrato  en doce  (12) pagos,  así:
a)  Once  (11)  pagos  mensuales por  valor  de  CUATRO   MILLONES DE  PESOS ($4.000.000)  M/CTE.  Y  b)  Un  último  pago  por  valor  de  DOS  MILLONES DE PESOS ($2.000.000) M/CTE</t>
  </si>
  <si>
    <t>Función  Pública  cancelará  el valor  total  del  contrato  en doce  (12)  pagos,  así:  a) Once (11) pagos  mensuales  por valor de CINCO  MILLONES  OCHOCIENTOS MIL PESOS  ($5'800.000) M/CTE.  y b) Un último  pago  por valor  de  DOS  MILLONES NOVECIENTOS MIL  PESOS  ($2'900.000) M/CTE</t>
  </si>
  <si>
    <t xml:space="preserve">JAIME HUMBERTO JIMÉNEZ VERGEL  </t>
  </si>
  <si>
    <t xml:space="preserve">CARLOS ANDRÉS GUZMÁN RODRÍGUEZ  </t>
  </si>
  <si>
    <t>014-2019</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</si>
  <si>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11,  así como  en  la verificación del  cumplimiento de  los  requerimientos funcionales   y no funcionales  del mismo.</t>
  </si>
  <si>
    <t>Siete ( 7) pago s mensuales, cada uno  por  valor  de  SEIS  MILLONES  CIEN  MIL  PESOS ($6'100,000) M/CTE.</t>
  </si>
  <si>
    <t>Siete (7) meses, contados a partir del perfeccionamiento   del mismo y registro  presupuestal.</t>
  </si>
  <si>
    <t xml:space="preserve">LINA ESPERANZA ESCOBAR  RODRIGUEZ </t>
  </si>
  <si>
    <t>022-2019</t>
  </si>
  <si>
    <t>GINA PAOLA MAHECHA ORTIZ</t>
  </si>
  <si>
    <t>Prestar servicios profesionales en la Oficina de Tecnologías de la información y las Comunicaciones de Función Pública para efectuar el seguimiento, control y validación del aseguramiento de calidad de la arquitectura tecnológica, la interoperabilidad, requerimientos funcionales y no funcionales y la integralidad del funcionamiento de los productos que componen el Sistema de Información y Gestión del Empico Público en su segunda versión (SIGEP 11) .</t>
  </si>
  <si>
    <t>Función Pública cancelará el valor total del contrato en siete (7) pagos mensuales, cada uno por valor de OCHO MILLONES CIEN MIL DE PESOS ($8'100.000) M/CTE.</t>
  </si>
  <si>
    <t>Siete (7) meses, contados a partir del perfeccionamiento del mismo y registro presupuestal.</t>
  </si>
  <si>
    <t xml:space="preserve">JULIO CESAR RIVERA MORATO </t>
  </si>
  <si>
    <t>024-2019</t>
  </si>
  <si>
    <t>Prestar servicios profesionales en la Dirección Jurídica de la Función Pública para brindar apoyo en la elaboración de conceptos jurídicos y actualización del Gestor Normativo de la Entidad.</t>
  </si>
  <si>
    <t>Función Pública cance lará el valor total de cada contrato en once (11) pagos mensuales por valor de DOS MILLONES QUINIENTOS MIL PESOS ($2'500.000) M/CTE.</t>
  </si>
  <si>
    <t>Once (11) meses, contado a partir del perfeccionamiento del mismo y registro presupuesta!.</t>
  </si>
  <si>
    <t>027-2019</t>
  </si>
  <si>
    <t>Prestar servicios profesionales en el Grupo de Gestión Administrativa de Función Pública para apoyar a la Entidad en materia de gestión ambiental.</t>
  </si>
  <si>
    <t>Función Pública cancelará el valor total del contrato en once (11) pagos por un
valor de CUATRO MILLONES DE PESOS ($4.000.000) M/CTE.</t>
  </si>
  <si>
    <t>037-2019</t>
  </si>
  <si>
    <t>Prestar servicios profesionales en la Oficina Asesora de Comunicaciones de Función Pública, para apoyar la definición, desarrollo y aplicación de la estrategia
digital para la Entidad y la administración de las redes sociales institucionales.</t>
  </si>
  <si>
    <t>Función Pública cancelará el valor total del contrato en once (11) pagos
mensuales por valor de CUATRO MILLONES SETECIENTOS MIL PESOS
($4700.000) M/CTE.</t>
  </si>
  <si>
    <t>Once meses (11), contados a partir del perfeccionamiento del mismo y registro presupuestal.</t>
  </si>
  <si>
    <t>DIANA MARÍA BOHÓRQUEZ LOSADA</t>
  </si>
  <si>
    <t>051-2019</t>
  </si>
  <si>
    <t>LUIS ERNESTO SUAREZ RIVERA</t>
  </si>
  <si>
    <t>Prestar servicios profesionales para apoyar a la Oficina Asesora de Planeación de Función Pública en la adecuación y automatización de las herramientas de seguimiento y control a la gestión institucional, acorde con los requerimientos del Modelo Integrado de Planeación y Gestión -MIPG y los compromisos del Plan Nacional de Desarrollo 2018-2022.</t>
  </si>
  <si>
    <t>La Función Pública cancelará el valor total del contrato en once (11) pagos mensuales por valor de TRES MILLONES SEISCIENTOS CUATRO MIL DE PESOS ($3'604.000) M/CTE.</t>
  </si>
  <si>
    <t xml:space="preserve">OLGA LUCÍA ARANGO BARBARÁN </t>
  </si>
  <si>
    <t>MARZO</t>
  </si>
  <si>
    <t>029-2019</t>
  </si>
  <si>
    <t>LEIDY CAROLINA MOGOLLON DELGADO</t>
  </si>
  <si>
    <t>Prestar servicios profesionales en la Dirección de Gestión del Conocimiento de Función Pública para apoyar el fortalecimiento de la producción escrita a través de la revisión documental y la estandarización del proceso editorial de la Entidad.</t>
  </si>
  <si>
    <t>Función Pública cancelará el valor total del contrato en once (11) pagos mensuales por valor de CINCO MILLONES CUATROCIENTOS MIL PESOS ($5'400.000) M/CTE.</t>
  </si>
  <si>
    <t>Once (11) meses, contado a partir del perfeccionamiento del mismo y registro presupuestal.</t>
  </si>
  <si>
    <t xml:space="preserve">MARÍA MAGDALENA FORERO MORENO </t>
  </si>
  <si>
    <t>DIRECCION DE GESTION DEL CONOCIMIENTO</t>
  </si>
  <si>
    <t>040-2019</t>
  </si>
  <si>
    <t>NOHORA SUSANA BONILLA GUZMAN</t>
  </si>
  <si>
    <t>041-2019</t>
  </si>
  <si>
    <t>EDINSON GABRIEL MALAGÓN MAYORGA</t>
  </si>
  <si>
    <t>Prestar servicios profesionales en la Oficina Asesora de Comunicaciones de Función Pública para apoyar el trabajo coordinado con la Dirección de Gestión del
Conocimiento, frente al diseño y diagramación de las publicaciones y documentos técnicos generados por la Entidad.</t>
  </si>
  <si>
    <t>Prestar servicios profesionales en la Dirección de Participación, Transparencia y Servicio al Ciudadano de Función Pública para apoyar en la formulación e
implementación de la política de integridad y la política para la estabilización: Paz con Legalidad.</t>
  </si>
  <si>
    <t>Función Pública cancelará el valor total del contrato en once (11) pagos mensuales por valor de CUATRO MILLONES NOVECIENTOS MIL PESOS ($4'900.000) M/CTE.</t>
  </si>
  <si>
    <t>Función Pública cancelará el valor total del contrato en once (11) pagos mensuales por valor de OCHO MILLONES SETECIENTOS CINCUENTA MIL PESOS ($8.750.000) M/CTE</t>
  </si>
  <si>
    <t>FERNANDO AUGUSTO SEGURA RESTREPO</t>
  </si>
  <si>
    <t>DIRECCION DE PARTICIPACION, TRANSPARENCIA Y SERVICIO AL CIUDADANO</t>
  </si>
  <si>
    <t>045-2019</t>
  </si>
  <si>
    <t>IVAN ALEJANDRO ORTIZ CARDONA</t>
  </si>
  <si>
    <t>Prestar servicios profesionales en la Dirección de Gestión del Conocimiento de Función Pública para apoyar los procesos misionales a cargo de la dependencia, la caracterización de los grupos de valor de la Entidad y la ejecución del plan de acción anual del área.</t>
  </si>
  <si>
    <t>Función Pública cancelará el valor total del contrato en once (11) pagos mensuales por valor de DOS MILLONES QUINIENTOS MIL PESOS ($2'500.000) M/CTE.</t>
  </si>
  <si>
    <t>081-2019</t>
  </si>
  <si>
    <t>E&amp;M INGENIERIA SAS</t>
  </si>
  <si>
    <t>Renovar la suscripción y el soporte técnico, del Sistema de Turnos Web de la entidad.</t>
  </si>
  <si>
    <t xml:space="preserve">PRESTACION DE SERVICIOS </t>
  </si>
  <si>
    <t>Función Pública pagará el valor del Contrato en un único pago por valor de SEIS MILLONES CUATROCIENTOS VEINTIOCHO MIL TRESCIENTOS VEINTIOCHO PESOS ($6'428,328) MICTE</t>
  </si>
  <si>
    <t>Doce (12) meses, contados a partir del perfeccionamiento del contrato, registro presupuestal y aprobación de pólizas.</t>
  </si>
  <si>
    <t>EDWIN SANCHEZ ROZO</t>
  </si>
  <si>
    <t>091-2019</t>
  </si>
  <si>
    <t>Prestar servicios profesionales en la Dirección de Gestión y Desempeño Institucional de Función Pública para apoyar la revisión y respuesta a las solicitudes de información y conceptos en los temas relacionados con el Modelo Integrado de Planeación y Gestión - MIPG Y el Sistema de Control Interno, así
como apoyar las actividades de socialización del modelo, y soporte técnico en asuntos propios de la dependencia.</t>
  </si>
  <si>
    <t>Función Pública cancelará el valor total del contrato en once (11) pagos, así: a) Diez (10) pagos mensuales de DOS MILLONES QUINIENTOS MIL PESOS ($2'500.000) M/CTE. Y b) Un último pago de UN MILLÓN DOSCIENTOS
CINCUENTA MIL PESOS ($1 '250.000) M/CTE</t>
  </si>
  <si>
    <t>Diez (10)  meses  y quince  (15)  días, contados   a partir  del perfeccionamiento    del mismo  y registro  presupuestal.</t>
  </si>
  <si>
    <t>EVA MERCEDES ROJAS VALDÉS</t>
  </si>
  <si>
    <t>053-2019</t>
  </si>
  <si>
    <t>CARLOS DAVID PLATIN DEL CASTILLO</t>
  </si>
  <si>
    <t>Prestar servicios profesionales en la Dirección Jurídica de la Función Pública para brindar apoyo en la elaboración de conceptos jurídicos y actualización del Gestor Normativo  de la Entidad.</t>
  </si>
  <si>
    <t>Función Pública cancelará el valor total de cada contrato en once (11) pagos mensuales por valor de DOS MILLONES QUINIENTOS MIL PESOS ($2'500.000) M/CTE.</t>
  </si>
  <si>
    <t>116-2019</t>
  </si>
  <si>
    <t>GUSTAVO OLAYA FERREIRA</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</si>
  <si>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</si>
  <si>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cada una por valor de CINCO MILLONES CUATROCIENTOS MIL PESOS ($5'400.000) MICTE</t>
  </si>
  <si>
    <t>Diez (10) meses, contados a partir del perfeccionamiento del mismo y registro presupuesta!.</t>
  </si>
  <si>
    <t xml:space="preserve">MIRYAM CUBILLOS BENAVIDEZ </t>
  </si>
  <si>
    <t>087-2019</t>
  </si>
  <si>
    <t>JOHNATHAN ARROYO ARRYO</t>
  </si>
  <si>
    <t xml:space="preserve">Prestar  servicios   profesionales en  la Oficina  de Tecnologías de  la  Información y las  Comunicaciones  de  Función  Pública  para  el   desarrollo.   soporte   y mantenimiento' de nuevas funcionalidades y productos  requeridos  para  el Espacio Virtual  de Asesoría  -   EVA,  así  como  para  la actualización  y migración   de  bases de datos  y de las páginas  web  asignadas.
</t>
  </si>
  <si>
    <t>Función Pública cancelará  el valor  total  de! contrato  en  once  (11)  pagos,  así:  a) Diez (10) pagos mensuales de SEIS MILLONES SEISCIENTOS  MiL  PESOS ($6'600.000)    M/CTE.   Y b)  Un  último  pago  de  TRES  MILLONES   TRESCIENTOS MIL  PESOS   ($3'300.000) M/CTE</t>
  </si>
  <si>
    <t>ASTRID RUIZ ZAMUDIO</t>
  </si>
  <si>
    <t>013-2019</t>
  </si>
  <si>
    <t>LAURA PATRICIA ALVAREZ GOMEZ</t>
  </si>
  <si>
    <t>Prestar servicios  de apoyo a la gestión en la Dirección General de Función Pública para efectuar seguimiento al cumplimiento de las actividades institucionales y compromisos  interinstitucionales  definidos  por la dependencia.</t>
  </si>
  <si>
    <t>PRESTACION DE SERVICIOS DE APOYO A LA GESTION</t>
  </si>
  <si>
    <t>Función Pública cancelará el valor total del contrato en Once (11) pagos mensuales por valor de DOS  MILLONES  DE  PESOS ($2.000.000) M/CTE.</t>
  </si>
  <si>
    <t>once (11) meses, contados a partir del perfeccionamiento  del mismo y registro presupuestal.</t>
  </si>
  <si>
    <t xml:space="preserve">SANTIAGO ARANGO CORRALES </t>
  </si>
  <si>
    <t>030-2019</t>
  </si>
  <si>
    <t>MICHEL FELIPE CORDOBA PEROZO</t>
  </si>
  <si>
    <t>Prestar servicios profesionales en la Dirección de Gestión y Desempeño Institucional de Función Pública para apoyar la construcción y cálculo de los índices de desempeño institucional resultantes de la medición del Modelo Integrado de Planeación y Gestión -MIPG en la vigencia 2019, así como de nuevas metodologías de análisis de datos.</t>
  </si>
  <si>
    <t>Función Pública cancelará el valor total del contrato en once (11) pagos por valor de CINCO MILLONES CUATROCIENTOS MIL PESOS ($5'400.000) M/CTE.</t>
  </si>
  <si>
    <t xml:space="preserve">SERGIO ALFREDO BLANCO SOLER </t>
  </si>
  <si>
    <t>033-2019</t>
  </si>
  <si>
    <t>YULY VERONICA RUEDA PEREZ</t>
  </si>
  <si>
    <t>Prestar servicios profesionales en la Dirección de Desarrollo Organizacional de Función Pública para apoyar la programación, alistamiento, articulación y
seguimiento a las comisiones de servicio relacionadas con la Estrategia de Gestión Territorial de la Entidad.</t>
  </si>
  <si>
    <t>Función Pública cancelará el valor total del contrato en once (11) pagos mensuales por valor de CUATRO MILLONES NOVECIENTOS MIL PESOS ($4.900.000) M/CTE.</t>
  </si>
  <si>
    <t xml:space="preserve">CLAUDIA GISELA JIMÉNEZ PENAGOS </t>
  </si>
  <si>
    <t>038-2019</t>
  </si>
  <si>
    <t>DIANA MARITZA BUENHOMBRE GUERRERO</t>
  </si>
  <si>
    <t>Prestar servicios profesionales a la Oficina Asesora de Planeación de Función Pública para apoyar el fortalecimiento de los procesos institucionales, articulados con los requerimientos de las políticas del Modelo Integrado de Planeación y Gestión -MIPG y a los lineamientos del Plan Nacional de Desarrollo 2018-2022.</t>
  </si>
  <si>
    <t>Función Pública cancelará el valor total de cada contrato en once (11) pagos mensuales por valor de CINCO MILLONES CUATROCIENTOS MIL PESOS ($5'400.000) M/CTE.</t>
  </si>
  <si>
    <t>042-2019</t>
  </si>
  <si>
    <t>CRISTIAN YESID TORRES GUERRERO</t>
  </si>
  <si>
    <t>Prestar servicios profesionales para apoyar el procesamiento y análisis de información estadística para la generación de informes a cargo del Grupo de
Servicio al Ciudadano Institucional de Función Pública, así como acompañar el seguimiento y reporte de la gestión del grupo.</t>
  </si>
  <si>
    <t>047-2019</t>
  </si>
  <si>
    <t>VIRGINIA GUEVARA SIERRA</t>
  </si>
  <si>
    <t>Prestar servicios profesionales en la Dirección de Participación, Transparencia y Servicio al Ciudadano de Función Pública para apoyar el proceso de asistencia técnica y actualización de herramientas e instrumentos en participación ciudadana, rendición de cuentas y control social ciudadano que se brindarán a las entidades y ciudadanos.</t>
  </si>
  <si>
    <t>Función Pública cancelará el valor total del contrato en once (11) pagos mensuales por valor de SIETE MILLONES TRESCIENTOS CINCUENTA MIL PESOS ($7.350.000) M/CTE.</t>
  </si>
  <si>
    <t xml:space="preserve">FERNANDO AUGUSTO SEGURA RESTREPO </t>
  </si>
  <si>
    <t>049-2019</t>
  </si>
  <si>
    <t>CHRISTIAN ALEXANDER FLOREZ GUERRERO</t>
  </si>
  <si>
    <t>050-2019</t>
  </si>
  <si>
    <t>PEDRO ANTONIO GARCIA MEDINA</t>
  </si>
  <si>
    <t>Prestar servicios profesionales en la Dirección de Empleo Público de Función Pública para apoyar la implementación y seguimiento de las convocatorias de prácticas laborales en el marco de la Ley 1780 de 2016 y del programa "Servimos", así como acompañar gestiones propias de la dependencia en temas administrativos y contractuales.</t>
  </si>
  <si>
    <t>Prestar servicios profesionales en la Oficina de Tecnologías de la Información y las Comunicaciones de Función Pública para apoyar el desarrollo, mejoramiento, actualización, monitoreo y mantenimiento del Sistema Único de Información de
Trámites -SUIT y demás sistemas de información misionales que le sean asignados, aplicando los lineamientos de Gobierno Digital.</t>
  </si>
  <si>
    <t>Función Pública cancelará el valor total del contrato en once (11) pagos mensuales por valor de SEIS MILLONES TRESCIENTOS MIL PESOS ($6'300.000) MCTE.</t>
  </si>
  <si>
    <t>Función Pública cancelará el valor total del contrato en once (11) pagos mensuales de SEIS MILLONES SEISCIENTOS MIL ($6'600.000) M/CTE.</t>
  </si>
  <si>
    <t xml:space="preserve">FRANCISCO ALFONSO CAMARGO SALAS </t>
  </si>
  <si>
    <t>DIRECCION DE EMPLEO PUBLICO</t>
  </si>
  <si>
    <t>FRANCISCO JOSÉ URBINA SUÁREZ</t>
  </si>
  <si>
    <t>061-2019</t>
  </si>
  <si>
    <t>WILLIAM ALEXANDER JUNIELES</t>
  </si>
  <si>
    <t>062-2019</t>
  </si>
  <si>
    <t>JUAN CARLOS GONZALEZ BOLAÑO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</si>
  <si>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</si>
  <si>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Prestar  servicios  profesionales  en el Grupo  de Servicio  al Ciudadano  Institucional de Función Pública para apoyar la orientación o respuesta de peticiones, quejas, reclamos y sugerencias  que formulen  los grupos  de valor de la Entidad,  asignadas al primer nivel de servicio  a  través  de  los  diferentes  canales  de  atención dispuestos  por el Departamento.</t>
  </si>
  <si>
    <t>Función Pública  cancelará el  valor  total de cada contrato en  once  (11)  pagos mensuales de  CINCO  MILLONES   CUATROCIENTOS MIL  PESOS  ($5'400.000) M/CTE</t>
  </si>
  <si>
    <t>Función Pública cancelará el  valor  total  de cada  contrato en  once  (11)  pagos mensuales de  CINCO  MILLONES   CUATROCIENTOS MIL  PESOS  ($5'400.000) M/CTE</t>
  </si>
  <si>
    <t xml:space="preserve">JAIME HUMBERTO JIMÉNEZ VERGEL </t>
  </si>
  <si>
    <t>067-2019</t>
  </si>
  <si>
    <t>JUAN MAURICIO CORNEJO RODRIGUEZ</t>
  </si>
  <si>
    <t>Prestar servicios profesionales para apoyar técnicamente a la Oficina de Control Interno de Función Pública, en la ejecución del plan de auditorías internas y seguimientos de los procesos institucionales y la elaboración del Mapa de Aseguramiento,   programados  para la vigencia  2019.</t>
  </si>
  <si>
    <t>Función Pública cancelará el valor  total  del  contrato  en  once  (11)  pagos mensuales de  CINCO  MILLONES   CUATROCIENTOS MIL  PESOS  ($5'400.000) M/CTE.</t>
  </si>
  <si>
    <t>LUZ STELLA PATIÑO JURADO</t>
  </si>
  <si>
    <t>OFICINA DE CONTROL INTERNO</t>
  </si>
  <si>
    <t>093-2019</t>
  </si>
  <si>
    <t>ANDRES JAVIER SEJIN SOTO</t>
  </si>
  <si>
    <t xml:space="preserve">Prestar  los servicios  profesionales   en la Oficina  de Tecnologías de la Información y las Comunicaciones de Función  Pública  para apoyar  jurídicamente los aspectos relacionados con los  procesos de selección objetiva, necesarios para la adquisición  de bienes  y servicios  requeridos,  así como  apoyar  la revisión  de temas legales asociados a la ejecución  de los contratos  celebrados  por la OTIC.
</t>
  </si>
  <si>
    <t>Función  Pública  cancelará  el  valor  total  del  contrato  en  once,  así:  a)  Diez  (10) pagos mensuales de CUATRO  MILLONES QUINIENTOS  MIL PESOS ($4'500.000) MICTE  y b)  Un  último  pago  de  ($2'250.000) MICTE.</t>
  </si>
  <si>
    <t xml:space="preserve">HECTOR JULIO MELO OCAMPO </t>
  </si>
  <si>
    <t>097-2019</t>
  </si>
  <si>
    <t>JORGE ANDRES ROJAS URREA</t>
  </si>
  <si>
    <t>Prestar servicios profesionales a la Dirección Jurídica de Función Pública para apoyar el proceso de registro de información a incorporar al Gestor Normativo, así como en la validación y depuración las líneas jurisprudenciales y proyección de los conceptos que le sean requeridos.</t>
  </si>
  <si>
    <t>Función Pública cancelará el valor total del contrato en once (11) pagos así: a) Diez pagos mensuales de CUATRO MILLONES QUINIENTOS MIL PESOS ($4'500.000) M/CTE. Y b) Un último pago de DOS MILLONES DOCIENTOS CINCUENTA MIL PESOS ($2'250.000) M/CTE.</t>
  </si>
  <si>
    <t xml:space="preserve">JOSÉ FERNANDO CEBALLOS ARROYAVE </t>
  </si>
  <si>
    <t>105-2019</t>
  </si>
  <si>
    <t>MAURICIO ENRIQUE RAMIREZ ALVAREZ</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</si>
  <si>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</si>
  <si>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 cada contrato en once (11) pagos, así: a) Diez (10) mensualidades de OCHO MILLONES SETECIENTOS CINCUENTA MIL PESOS ($8'750.000) M/CTE. y, b) Un último pago de CUATRO MILLONES TRESCIENTOS CINCUENTA MIL PESOS ($4'350.000) M/CTE.</t>
  </si>
  <si>
    <t>114-2019</t>
  </si>
  <si>
    <t>JAVIER ALBERTO SOTO OJEDA</t>
  </si>
  <si>
    <t>Prestar servicios profesionales en la Dirección Jurídica de Función Pública para apoyar la elaboración de documentos, conceptos, consultas y proyectos normativos solicitados por el supervisor del contrato, apoyar los avances en la implementación sobre las buenas prácticas en materia de gobierno corporativo y brindar apoyo en la revisión de vigencias normativas que hagan parte del Gestor Normativo.</t>
  </si>
  <si>
    <t xml:space="preserve">Función Pública cancelará el valor total del contrato en once (11) pagos, así: a) Diez (10) pagos mensuales de CUATRO MILLONES QUINIENTOS MIL PESOS ($4'500.000) M/CTE. y b) Un último pago de DOS MILLONES DOSCIENTOS CINCUENTA MIL PESOS ($ 2.250.000) </t>
  </si>
  <si>
    <t>Diez (10) meses y quince (15) días, contados a partir del perfeccionamiento del mismo y registro presupuesta!.</t>
  </si>
  <si>
    <t>LUIS FERNANDO NUÑEZ RINCON</t>
  </si>
  <si>
    <t>008-2019</t>
  </si>
  <si>
    <t>ROSA MARIA BOLAÑOS TOVAR</t>
  </si>
  <si>
    <t>Prestar  servicios   profesionales en  la  Dirección  de  Desarrollo Organizacional de Función Pública para  apoyar los  aspectos administrativos, técnicos, jurídicos, financieros,  presupuesta les y contractuales,   del proyecto  de inversión  relacionado con el Proceso  de Acción  Integral en la Administración Pública.</t>
  </si>
  <si>
    <t>Función  Pública  cancelará  el valor  total  del  contrato  en doce  (12)  pagos,  así:  a) Once  (11) pagos  mensuales  por valor  de CINCO  MILLONES   CUATROCIENTOS MIL  PESOS  ($5.400.000) M/CTE. y  b)  Un  último pago por   valor de   DOS MILLONES SETECIENTOS  MIL  PESOS ($2.700.000)  M/CTE.</t>
  </si>
  <si>
    <t>015-2019</t>
  </si>
  <si>
    <t>LAURA BIBIANA RIVERA GALEANO</t>
  </si>
  <si>
    <t>016-2019</t>
  </si>
  <si>
    <t>YARIMA ZULAY RUEDA BERMUDEZ</t>
  </si>
  <si>
    <t>017-2019</t>
  </si>
  <si>
    <t>YARILENE VEGA PEREZ</t>
  </si>
  <si>
    <t>018-2019</t>
  </si>
  <si>
    <t>DIANA MARITZA PINZON FRANCO</t>
  </si>
  <si>
    <t>Prestar  servicios  profesionales   en  la Oficina  de Tecnologías   de  la Información   y las Comunicaciones de  Función Pública para apoyar  las  actividades  de aseguramiento y certificación de calidad de los componentes del Sistema de Información  y Gestión  del  Empleo  Público  en su segunda  versión  -SIGEP  II,  así como  en  la verificación del  cumplimiento de  los  requerimientos funcionales   y no funcionales  del mismo.</t>
  </si>
  <si>
    <t xml:space="preserve">OIRIS OLMOS SOSA </t>
  </si>
  <si>
    <t>023-2019</t>
  </si>
  <si>
    <t>MARIA ALEJANDRA PEREZ RODRUGUEZ</t>
  </si>
  <si>
    <t>Prestar servicios de apoyo a la gestión en la Dirección Jurídica de Función Pública para colaborar en la consecución de la información para la actualización de contenidos del Gestor Normativo de la Entidad.</t>
  </si>
  <si>
    <t>Función Pública cancelará el valor total del contrato en Once (11) pagos mensuales por valor de UN MILLON CIEN MIL PESOS ($1.100.000) M/CTE.</t>
  </si>
  <si>
    <t>031-2019</t>
  </si>
  <si>
    <t>OFIR CHAPARRO ROJAS</t>
  </si>
  <si>
    <t>Prestar servicios profesionales para apoyar la gestión y el seguimiento de las actividades de los grupos de análisis y política y realizar el seguimiento a los convenios a cargo de la Dirección de Gestión del Conocimiento.</t>
  </si>
  <si>
    <t>Función Pública cancelará el valor total del contrato en once (11) pagos mensuales por valor de SEIS MILLONES CIEN MIL PESOS ($6.100.000),</t>
  </si>
  <si>
    <t>034-2019</t>
  </si>
  <si>
    <t>GABRIEL HERNAN MOLANO</t>
  </si>
  <si>
    <t>035-2019</t>
  </si>
  <si>
    <t>ALEXANDER HERNANDEZ ZORRO</t>
  </si>
  <si>
    <t>Prestar servicios profesionales en la Dirección de Desarrollo Organizacional de Función Pública para apoyar el manejo, organización y presentación de la
información de la Estrategia de Gestión Territorial y de las asesorías técnicas brindadas a las entidades priorizadas en el marco de la misma.</t>
  </si>
  <si>
    <t>Función Pública cancelará el valor total del contrato en once (11) pagos
mensuales de CUATRO MILLONES NOVECIENTOS MIL PESOS ($4.900.000)
M/CTE.</t>
  </si>
  <si>
    <t>046-2019</t>
  </si>
  <si>
    <t>ERIKA NATALIA COCA SANCHEZ</t>
  </si>
  <si>
    <t>Prestar servicios de apoyo a la gestión en la Dirección de Desarrollo Organizacional de Función Pública para la recolección, revisión y organización documental de información en medio físico y magnético que surja en desarrollo de la Estrategia de Gestión Territorial de la Entidad.</t>
  </si>
  <si>
    <t>Función Pública cancelará el valor total del contrato en once (11) pagos mensuales de DOS MILLONES DE PESOS ($2.000.000) M/CTE.</t>
  </si>
  <si>
    <t>054-2019</t>
  </si>
  <si>
    <t>SANDRA LUCIA BARRIGA MORENO</t>
  </si>
  <si>
    <t>Prestar servicios profesionales a la Dirección Jurídica de  Función  Pública  para realizar la búsqueda e incorporación de normas  de  Estructura,  así como  brindar apoyo en la actualización del "Gestor Normativo" de la ENTIDAD, y apoyar la proyección  de  conceptos  jurídicos.</t>
  </si>
  <si>
    <t>Función Pública cancelará el  valor  total  del  contrato  en  once  (11)  pagos mensuales de   CUATRO   MILLONES QUINIENTOS MIL PESOS   ($4'500.000) M/CTE.</t>
  </si>
  <si>
    <t>056-2019</t>
  </si>
  <si>
    <t>MELITZA DONADO DIAZ GRANADOS</t>
  </si>
  <si>
    <t>057-2019</t>
  </si>
  <si>
    <t>DORLEY ENRIQUE LEON LOPEZ</t>
  </si>
  <si>
    <t>058-2019</t>
  </si>
  <si>
    <t>ASTRID JULIANA TORRES GARZON</t>
  </si>
  <si>
    <t>059-2019</t>
  </si>
  <si>
    <t>060-2019</t>
  </si>
  <si>
    <t>JORGE MARIO SIMANCAS CARDENAS</t>
  </si>
  <si>
    <t>Prestar  servicios  profesionales  a  la  Dirección  Jurídica  de  Función   Pública  para apoyar   la  proyección de  conceptos   jurídicos en  materia   de  derecho laboral  y administrativo, régimen de inhabilidades e incompatibilidades y situaciones relacionadas  con el desempeño  de las entidades  del nivel nacional  y territorial,  así como  acompañar   la revisión  de vigencias  normativas  que hagan  parte del "Gestor Normativo"  de la Entidad.</t>
  </si>
  <si>
    <t>Prestar servicios  profesionales en  la Dirección  de Gestión y Desempeño Institucional de Función Pública  para  apoyar la revisión, simplificación y actualización de las guías  y/o  instrumentos   de la política  de Control  Interno  en el marco  de los criterios diferenciales   del Modelo  Integrado  de Planeación  y Gestión-MIPG.</t>
  </si>
  <si>
    <t>Prestar servicios profesionales en la Dirección General de Función Pública para apoyar la implementación y seguimiento de los instrumentos de cooperación internacional suscritos por la Entidad; así como la difusión a los servidores públicos. de la oferta académica internacional y las actividades relativas a innovación pública.</t>
  </si>
  <si>
    <t>Prestar servicios profesionales en el Grupo de Gestión Documental de Función Pública para apoyar la implementación y seguimiento de actividades del Programa de Gestión Documental de la Entidad, así como acompañar la verificación de los requerimientos funcionales del Sistema de Gestión de Documentos Electrónicos y de Archivó del Departamento.</t>
  </si>
  <si>
    <t>Función Pública cancelará el   valor total del contrato en once (11) pagos mensuales de  CUATRO MILLONES QUINIENTOS MIL   PESOS ($4'500.000) M/CTE.</t>
  </si>
  <si>
    <t>Función Pública cancelará el valor  total  del  contrato  en  once  (11)  pagos mensuales por valor de CINCO MILLONES  OCHOCIENTOS  MIL  PESOS ($5'800.000) MICTE</t>
  </si>
  <si>
    <t>Función Pública cancelará el valor total del contrato en once (11) pagos mensuales de DOS MILLONES QUINIENTOS MIL PESOS ($2.500.000) M/CTE</t>
  </si>
  <si>
    <t>Función Pública cancelará el  valor  total  del  contrato  en  once  (11)  pagos mensuales de  CINCO  MILLONES   CUATROCIENTOS MIL PESOS  ($5.400.000) M/CTE.</t>
  </si>
  <si>
    <t>Función Pública cancelará el  valor  total  de cada  contrato en  once  (11)  pagos mensuales de CINCO  MILLONES CUATROCIENTOS MIL PESOS  ($5'400.000) M/CTE.</t>
  </si>
  <si>
    <t xml:space="preserve">HAROLD ISRAEL HERREÑO SUÁREZ </t>
  </si>
  <si>
    <t>JULIANA TORRES QUIJANO</t>
  </si>
  <si>
    <t>JUDI MAGALI RODRIGUEZ SANTANA</t>
  </si>
  <si>
    <t>GRUPO DE GESTION DOCUMENTAL</t>
  </si>
  <si>
    <t>065-2019</t>
  </si>
  <si>
    <t>LUISA FERNANDA ESTEBAN RUIZ</t>
  </si>
  <si>
    <t>066-2019</t>
  </si>
  <si>
    <t>JUAN DAVID MENDOZA VARGAS</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</si>
  <si>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</si>
  <si>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los Servicios  Profesionales  en la Dirección  de Participación,  Transparencia y  Servicio al  Ciudadano de   Función Pública, para  apoyar la  elaboración de instrumentos  técnicos y  brindar asistencia técnica a  las  entidades que   sean priorizadas por  el  Gobierno Nacional,  en  la revisión  de  los  trámites   y  procesos asociados  a los mismos.</t>
  </si>
  <si>
    <t>Función Pública cancelará el valor total de cada contrato en once (11) pagos mensuales  de TRES  MILLONES  QUINIENTOS   MIL PESOS ($3'500.000) M/CTE.</t>
  </si>
  <si>
    <t>Función  Pública cancelará el   valor total del contrato  en once (11) pagos mensuales por  valor  de  SIETE  MILLONES  TRESCIENTOS CINCUENTA   MIL PESOS ($7,350.000) M/CTE.</t>
  </si>
  <si>
    <t>068-2019</t>
  </si>
  <si>
    <t>MIGUEL SEBASTIAN RINCON ORTEGA</t>
  </si>
  <si>
    <t>069-2019</t>
  </si>
  <si>
    <t>CARLOS ANDRES SALINAS ANDRADE</t>
  </si>
  <si>
    <t>070-2019</t>
  </si>
  <si>
    <t>MANUEL VICENTE CRUZ ALARCON</t>
  </si>
  <si>
    <t>Prestar  servicios  profesionales  en  la Oficina  Asesora  de  Planeación  para  apoyar en la aplicación del'  protocolo  para  la  gestión  de  información  estadística  de Función Pública y el proceso de  publicación  y certificación  de  los  conjuntos  de datos y los reportes que produce la Entidad, bajo los lineamientos del Ministerio de Tecnologías  de la Información  y las Comunicaciones   - MINTIC.</t>
  </si>
  <si>
    <t>Prestar servicios profesionales a la Oficina Asesora  de  Planeación  de  Función Pública para apoyar en la articulación, consolidación y seguimiento de los planes institucionales  de gestión  para el cumplimiento   normativo  de la entidad,  así como el seguimiento  a la estrategia  de fortalecimiento   relación  Estado-ciudadano</t>
  </si>
  <si>
    <t>Prestar los servicios  profesionales  en  la  Dirección  jurídica  de  Función  Pública, para  apoyar  en  la revisión  del  impacto  de las normas  asociadas  al cumplimiento de las políticas de la entidad, y en el fortalecimiento a la gestión de sus grupos internos de trabajo, a través de  la  revisión  y  elaboración  de  documentos, conceptos,  cartillas  y proyectos  normativos.</t>
  </si>
  <si>
    <t>Función Pública cancelará el valor total de cada contrato en once (11) pagos mensuales  de TRES  MILLONES  QUINIENTOS   MIL PESOS ($3'500.000)   M/CTE.</t>
  </si>
  <si>
    <t>Función Pública  cancelará el valor total del contrato en once  (11) pagos mensuales  de CUATRO  MILLONES  DE PESOS  ($4'000.000)   M/CTE</t>
  </si>
  <si>
    <t>Función Pública  cancelará el valor total del   contrato en once  (11) pagos mensuales de NUEVE MILLONES DOSCIENTOS MIL PESOS ($9'200.000) M/CTE.</t>
  </si>
  <si>
    <t xml:space="preserve">ARMANDO LÓPEZ CORTÉS </t>
  </si>
  <si>
    <t>072-2019</t>
  </si>
  <si>
    <t>MARITZA IBARRA DUARTE</t>
  </si>
  <si>
    <t>073-2019</t>
  </si>
  <si>
    <t>DAVID LEONARDO ROMERO LEON</t>
  </si>
  <si>
    <t>074-2019</t>
  </si>
  <si>
    <t>JOAN SEBASTIAN BARRERA MOLINA</t>
  </si>
  <si>
    <t>075-2019</t>
  </si>
  <si>
    <t>WILLIAM JAVIER PINTO SOLER</t>
  </si>
  <si>
    <t>076-2019</t>
  </si>
  <si>
    <t>ANDRES SOTO NEIRA</t>
  </si>
  <si>
    <t>077-2019</t>
  </si>
  <si>
    <t>BRANDON NUMBIER MARULANDA BERNAL</t>
  </si>
  <si>
    <t>Prestar servicios profesionales en la Oficina Asesora de Planeación  de  Función Pública para apoyar la actualización de la información de la bodega de datos institucionales, así como el fortalecimiento de la calidad  de  los  registros administrativos y las operaciones estadísticas de la Entidad, bajo los lineamientos establecidos  por el Departamento  Administrativo   Nacional  de Estadísticas  -DANE.</t>
  </si>
  <si>
    <t>Prestar servicios profesionales en la Oficina Asesora de Comunicaciones de Función Pública para apoyar la redacción de artículos, columnas y generación de contenidos informativos, para la difusión de la gestión institucional de la Entidad.</t>
  </si>
  <si>
    <t>Prestar  servicios  profesionales en  la Oficina  de Tecnologías de  la Información   y las Comunicaciones de Función  Pública  para apoyar a nivel técnico  las actividades relacionadas con  el  aseguramiento de  la  calidad   de  datos   en  el  proceso de migración, inteligencia de  negocios   y  analítica   de  datos  de  los  productos que componen  el Sistema  de Información  y Gestión  del Empleo  Público  en su segunda versión - SIGEP II.</t>
  </si>
  <si>
    <t>Prestar servicios profesionales en  la  Oficina   Asesora de  Comunicaciones de Función  Pública  para efectuar  la producción  de los videos  y piezas  audiovisuales que requiera  la Entidad,  así como acompañar  el mantenimiento   y programación   de contenidos  del portal web institucional.</t>
  </si>
  <si>
    <t>Prestar servicios  profesionales  en la Oficina de Tecnologías  de la información  y las
Comunicaciones de Función Pública para apoyar la configuración, ajustes y optimización de la infraestructura tecnológica requerida para  la implementación  y puesta en marcha del Sistema de Información y Gestión del Empleo Público en su segunda versión (SIGEP II).</t>
  </si>
  <si>
    <t>Prestar servicios de apoyo a la gestión en la Oficina Asesora de Comunicaciones de  Función  Pública  para  la toma  de  fotografías  a  utilizar  en  los  contenidos informativos  producidos  por  la  dependencia,  para  la  difusión  de  la  gestión institucional.</t>
  </si>
  <si>
    <t>Función  Pública  cancelará   el valor  total  del  contrato  en  once  (11)  pagos,  así: a) Once  (11)  mensualidades vencidas, cada  una  por  valor  de  CINCO   MILLONES OCHOCIENTOS MIL  PESOS  ($5'800.000) M/CTE.</t>
  </si>
  <si>
    <t>Función Pública cancelará el valor total del contrato en once (11) pagos, así: a) diez (10) pagos mensuales de CUATRO MILLONES NOVECIENTOS MIL PESOS ($4'900.000) MICTE. y b) Un último pago de DOS MILLONES CUATROCIENTOS CINCUENTA MIL PESOS ($2'450.000) MICTE</t>
  </si>
  <si>
    <t>Función  Pública  cancelará  el valor total del contrato  en siete  (7) pagos  mensuales de SEIS MILLONES  CIEN MIL PESOS  ($6'100.000)  M/CTE.</t>
  </si>
  <si>
    <t>Función Pública cancelará  el valor  total del contrato  en once  (11)  pagos  por valor de  SEIS   MILLONES CIEN   MIL  PESOS ($6'100.000)    M/CTE</t>
  </si>
  <si>
    <t>Función  Pública  cancelará  el valor  total del contrato  en seis  (6) pagos  mensuales de SEIS MILLONES  CIEN MIL PESOS ($6'100.000)  M/CTE</t>
  </si>
  <si>
    <t>Función Pública cancelará el valor total del contrato en once (11) pagos mensuales de DOS MILLONES CIEN MIL PESOS ($2'100.000) M/CTE.</t>
  </si>
  <si>
    <t>Diez (10) meses y quince (15) días, contados a partir del perfeccionamiento del mismo y registro presupuestal.</t>
  </si>
  <si>
    <t>Siete  (7) meses,  contados  a partir  del perfeccionamiento del mismo y registro  presupuestal.</t>
  </si>
  <si>
    <t>Seis  (6) meses,  contados  a partir  del perfeccionamiento del mismo y registro presupuestal.</t>
  </si>
  <si>
    <t xml:space="preserve">FRANCISCO JOSÉ URBINA SUÁREZ </t>
  </si>
  <si>
    <t xml:space="preserve">EDWIN ALBERTO VARGAS ANTOLINEZ </t>
  </si>
  <si>
    <t>079-2019</t>
  </si>
  <si>
    <t>Prestar  los Servicios  de Apoyo  a la Gestión  en el Grupo de Gestión  Contractual  de Función Pública para   la  organización, manejo, clasificación y  custodia de  la documentación resultante  de los procesos  de selección  objetiva  que se adelanten para la adquisición  de bienes,  servicios  y obras por la Entidad.</t>
  </si>
  <si>
    <t>Función Pública  cancelará el   valor total del contrato en   once  (11)  pagos mensuales de  DOS  MILLONES   DE PESOS  ($2'000.000) M/CTE.</t>
  </si>
  <si>
    <t>LUZ DARY CUEVAS MUÑOZ</t>
  </si>
  <si>
    <t>083-2019</t>
  </si>
  <si>
    <t>Prestar servicios profesionales en la Dirección de Desarrollo Organizacional de Función Pública para apoyar el seguimiento técnico de las asesorías integrales y la verificación de los avances de las entidades territoriales priorizadas así como apoyar las actividades relacionadas con la ejecución del plan de seguridad para servidores y contratistas , en el marco de la Estrategia de Gestión Territorial de la Entidad.</t>
  </si>
  <si>
    <t>Función Pública cancelará el valor total del contrato en once (11) pagos así: a) diez (10) pagos mensuales por valor de CINCO MILLONES OCHOCIENTOS MIL PESOS ($5.800.000) M/CTE. y b) Un último pago por valor de DOS MILLONES NOVEC IENTOS MIL PESOS  ($2.900.000) M/CTE.</t>
  </si>
  <si>
    <t>089-2019</t>
  </si>
  <si>
    <t>GUSTAVO ADOLFO SANCLEMENTE RAMIREZ</t>
  </si>
  <si>
    <t>Prestar servicios profesionales en la Dirección de  Desarrollo  Organizacional  de Función Pública, para apoyar las actividades operativas que se generan en  el desarrollo  e implementación   de la Estrategia  de Gestión  Territorial.</t>
  </si>
  <si>
    <t>Función  Pública  cancelará  el valor  total  del  contrato  en  once  (11)  pagos,  así:  a) Diez  (10)  pagos  mensuales   de  CUATRO  MILLONES   QUINIENTOS MIL  PESOS ($4'500.000) M/CTE.  y  b)  Un  último  pago  de  DOS  MILLONES DOSCIENTOS CINCUENTA  MIL  PESOS ($2'250.000) M/CTE.</t>
  </si>
  <si>
    <t>Diez meses (10) y quince (15) días,
contados a partir del perfeccionamiento del mismo y registro presupuestal.</t>
  </si>
  <si>
    <t>092-2019</t>
  </si>
  <si>
    <t>DIEGO ARMANDO QUIROGA SOSA</t>
  </si>
  <si>
    <t>Prestar servicios profesionales en la Dirección de Empleo Público para apoyar el ejercicio de  ejecución  y  documentación  de  pruebas  funcionales  de  los componentes de software entregados a Función  Pública  mediante  el  contrato suscrito por la Entidad para el  Sistema  de  Información  y  Gestión  del  Empleo Público en su segunda versión -SIGEP 11, así como el  levantamiento  y documentación   de requerimientos  funcionales  para  dicho sistema.</t>
  </si>
  <si>
    <t>Función Pública   cancelará  el valor  total  de cada  ca ntrato en siete  (7) pago s mensuales  por valor  de SEIS  MILLONES  CIEN MIL PESOS  ($6'100.000)   M/CTE.</t>
  </si>
  <si>
    <t>Siete  (7) meses,  contados  a partir del perfeccionamiento del mismo y registro  presupuestal.</t>
  </si>
  <si>
    <t xml:space="preserve">YULI ALEXANDRA SANTOYA TOVAR </t>
  </si>
  <si>
    <t>094-2019</t>
  </si>
  <si>
    <t>JOHANN ANDRES TRIANA OLAYA</t>
  </si>
  <si>
    <t>095-2019</t>
  </si>
  <si>
    <t>FELIPE JIMENEZ PINZÓN</t>
  </si>
  <si>
    <t>Prestar los servicios profesionales en la Subdirección de Función Pública para apoyar en la revisión e implementación de los mecanismos de seguimiento y
consolidación de los resultados de la gestión institucional, así como para acompañar la verificación del cumplimiento de los compromisos adquiridos por las dependencias del Departamento en los documentos CONPES, el Plan de Acción Institucional, y los Proyectos de Inversión.</t>
  </si>
  <si>
    <t>Función Pública cancelará el valor total del contrato  en siete (7) pagos  mensuales de TRES  MILLONES  TRESCIENTOS   MIL PESOS  ($3'300.000)   MICTE.</t>
  </si>
  <si>
    <t>Función Pública cancelará el valor total del contrato en once (11) pagos así: a) Diez (10) mensualidades vencidas cada una por valor de OCHO MILLONES SETECIENTOS CINCUENTA MIL PESOS ($8'750.000) M/CTE., y b) Un pago final
por valor de CUATRO MILLONES TRESCIENTOS SETENTA Y CINCO MIL PESOS ($4'375.000) MICTE</t>
  </si>
  <si>
    <t>Prestar servicios  profesionales   en la Oficina de Tecnologías  de la información  y las Comunicaciones de  Función  Pública   para  apoyar  el  proceso de  validación y certificación  de los requerimientos   funcionales  y no funcionales  del componente  de interoperabilidad para el Sistema  de Información  y Gestión  del Empleo  Público  en su  segunda   versión -SIGEP 11,así  como  para  acompañar las  mesas  técnicas enmarcadas en  los  convenios  interadministrativos suscritos por  la  Entidad  para este tema.</t>
  </si>
  <si>
    <t>098-2019</t>
  </si>
  <si>
    <t>JHON EDINSON HALLEY MOSQUERA MIRANDA</t>
  </si>
  <si>
    <t>099-2019</t>
  </si>
  <si>
    <t>JAVIER RICARDO SANCHEZ LIZARAZO</t>
  </si>
  <si>
    <t>100-2019</t>
  </si>
  <si>
    <t>CLAUDIA INES SILVA PRIETO</t>
  </si>
  <si>
    <t>101-2019</t>
  </si>
  <si>
    <t>LINA MARIA AYCARDI ALDANA</t>
  </si>
  <si>
    <t>Prestar servicios profesionales en la Oficina de Tecnologías de la Información y las Comunicaciones de Función Pública para el desarrollo, soporte, mantenimiento e implementación de los buscadores web, así como de funcionalidades que apoyen los sistemas de información, portales, sitios y micrositios de Función Pública.</t>
  </si>
  <si>
    <t>Prestar servicios profesionales en la Oficina Asesora de Comunicaciones de Función Pública para apoyar el diseño web y desarrollo de las funcionalidades de
EVA, sus contenidos y micrositios, gestionar los cursos virtuales implementados, desarrollar los nuevos cursos virtuales que la Entidad requiera y apoyar la migración de los contenidos de EVA a la plataforma Liferay DX.</t>
  </si>
  <si>
    <t>Prestar servicios profesionales a la Dirección Jurídica de Función Pública para apoyar la proyección y producción de conceptos jurídicos en materia de derecho laboral administrativo, régimen de inhabilidades e incompatibilidades, conflicto de
interés, proyectos de ley que cursan en el Congreso de la Republica, ley garantías electorales, salarios, prestaciones sociales, ingreso, permanencia y retiro del servicio, estructura del Estado y situaciones relacionadas con el desempeño de las entidades del nivel nacional y territorial.</t>
  </si>
  <si>
    <t>Prestar servicios profesionales en la Dirección de Desarrollo Organizacional de Función Pública para apoyar acciones de actualización de la Política de Desarrollo Organizacional y la socialización de oportunidades de mejora que aporten a los
procesos de modernización y fortalecimiento institucional en los sectores.</t>
  </si>
  <si>
    <t>Función Pública cancelará el valor total del contrato en once (11) pagos así: a) Diez (10) pagos mensuales de SEIS MILLONES SEISCIENTOS MIL PESOS ($6'600.000) M/CTE. Y b) Un último pago de TRES MILLONES TRECIENTOS MIL PESOS ($3'300.000) M/CTE.</t>
  </si>
  <si>
    <t>Función Pública cancelará el valor total del contrato en doce (11) pagos, así: a) Diez (10) pagos mensuales de CINCO MILLONES CUATROCIENTOS MIL PESOS ($5'400.000) MICTE. Y b) Un último pago de DOS MILLONES
SETECIENTOS MIL PESOS ($2700.000) M/CTE</t>
  </si>
  <si>
    <t>Función Pública cancelará el valor total del contrato once (11) pagos así: a) Diez (10) pagos mensuales de SEIS MILLONES CIEN MIL PESOS ($6'100.000) M/CTE. Y b) Un último pago por valor de TRES MILLONES CINCUENTA MIL PESOS ($3'050.000) M/CTE.</t>
  </si>
  <si>
    <t>Función Pública cancelará el valor total de cada contrato en once (11) pagos, así: a) Diez pagos mensuales de NUEVE MILLONES DOSCIENTOS MIL PESOS ($9'200.000) M/CTE. y b) Un último pago de CUATRO MILLONES SEISCIENTOS
MIL PESOS ($4'600.000) M/CTE.</t>
  </si>
  <si>
    <t xml:space="preserve">HUGO ARMANDO PÉREZ BALLESTEROS </t>
  </si>
  <si>
    <t>103-2019</t>
  </si>
  <si>
    <t>SONIA JHOANA MUÑOZ RAMIREZ</t>
  </si>
  <si>
    <t>Función Pública cancelará el valor total de cada contrato en once (11) pagos, así: a) Diez (10) mensualidades de OCHO MILLONES SETECIENTOS CINCUENTA MIL PESOS ($8'750.000) M/CTE. y, b) Un último pago de CUATRO MILLONES TRESCIENTOS CINCUENTA MIL PESOS ($4'350.000) M/CTE</t>
  </si>
  <si>
    <t>106-2019</t>
  </si>
  <si>
    <t>GIOVANNA CONSUELO PARDO BERNAL</t>
  </si>
  <si>
    <t>107-2019</t>
  </si>
  <si>
    <t>108-2019</t>
  </si>
  <si>
    <t>GLADYS RAMIREZ PEÑA</t>
  </si>
  <si>
    <t>109-2019</t>
  </si>
  <si>
    <t>LINA MARIA PADILLA SAIBIS</t>
  </si>
  <si>
    <t>110-2019</t>
  </si>
  <si>
    <t>PAULA CAROLINA VILLAMIZAR PERILLA</t>
  </si>
  <si>
    <t>111-2019</t>
  </si>
  <si>
    <t>CESAR ANDRÉS MARÍN CAMACHO</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</si>
  <si>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</si>
  <si>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</si>
  <si>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Funcion Pública para apoyar a las entidades territoriales asignadas, en la implem~ntación de las políticas de gestión y
desempeño institucional a cargo del De~artamento,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</si>
  <si>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</si>
  <si>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de apoyo a la gestión en la Dirección de Gestión y Desempeño Institucional de Función Pública para el desarrollo de actividades relacionadas con los procesos a cargo de la dependencia y el Modelo Integrado de Planeación y Gestión -MIPG.</t>
  </si>
  <si>
    <t>Función Pública cancelará el valor total de cada contrato en once (11) pagos, así: a) Diez (10) mensualidades de OCHO MILLONES SETECIENTOS CINCUENTA MIL PESOS ($8'750.000) M/CTE. y, b) Un último pago de CUATRO MILLONES TRESCIENTOS CINCUENTA MIL PESOS ($4'350.000) M/CTE.,</t>
  </si>
  <si>
    <t>Función Pública cancelará el valor total del contrato en diez (10) pagos mensuales por valor de UN MILLÓN NOVECIENTOS CINCUENTA  MIL PESOS ($1'950.000) M/CTE.</t>
  </si>
  <si>
    <t>Diez (10)  meses, contados   a partir  del perfeccionamiento    del mismo  y registro  presupuestal.</t>
  </si>
  <si>
    <t>JUAN PABLO REMOLINA PULIDO</t>
  </si>
  <si>
    <t>DOLLY AMAYA CABALLERO</t>
  </si>
  <si>
    <t>118-2019</t>
  </si>
  <si>
    <t>JEIMY PAOLA ORTIZ GRACIA</t>
  </si>
  <si>
    <t>119-2019</t>
  </si>
  <si>
    <t>MARIA NOHEMI PERDOMO RAMIREZ</t>
  </si>
  <si>
    <t>Prestar los servicios profesionales en la Dirección de Gestión y Desempeño Institucional de la Función Pública para apoyar las actividades  de acompañamiento y asistencia técnica para la implementación  del  Modelo Integrado de Planeación y Gestión- MIPG, junto con todas las herramientas existentes, en las entidades del orden nacional y territorial que le sean asignadas.</t>
  </si>
  <si>
    <t>Función Pública cancelará el valor total del contrato en DIEZ (10) pagos, así: DIEZ (10) mensualidades vencidas , cada una por valor de CINCO MILLONES CUATROCIENTOS   MIL  PESOS  ($5'400.000) M/CTE</t>
  </si>
  <si>
    <t>Función Pública cancelará el valor total del contrato en DIEZ (10) pagos, así: DIEZ (10) mensualidades vencidas, cada una por valor de CINCO MILLONES CUATROCIENTOS MIL PESOS ($5'400.000) M/CTE</t>
  </si>
  <si>
    <t>Diez (10) meses, contados a partir del perfeccionamiento del mismo y registro presupuestal.</t>
  </si>
  <si>
    <t xml:space="preserve">EVA MERCEDES ROJAS VALDÉS </t>
  </si>
  <si>
    <t>123-2019</t>
  </si>
  <si>
    <t>JORGE ENRIQUE CAMPOS PEREZ</t>
  </si>
  <si>
    <t>124-2019</t>
  </si>
  <si>
    <t>CESAR YUDIS CRUZ MOSQUERA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</si>
  <si>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</si>
  <si>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 .</t>
  </si>
  <si>
    <t>Función Pública cancelará el valor total del presente contrato en diez (10) pagos, así : a) Diez (10) mensualidades de OCHO MILLONES SETECIENTOS CINCUENTA MIL PESOS ($8'750.000) M/CTE</t>
  </si>
  <si>
    <t>Función Pública cancelará el valor total del presente contrato en diez (1O) pagos, así: a) Diez (10) mensualidades de OCHO MILLONES SETECIENTOS CINCUENTA MIL PESOS ($8'750.000) M/CTE.</t>
  </si>
  <si>
    <t>126-2019</t>
  </si>
  <si>
    <t>WENDY PAOLA GUERRERO RODRIGUEZ</t>
  </si>
  <si>
    <t>Prestar servicios de apoyo a la gestión en la Oficina Asesora de Planeación de Función Pública, para el desarrollo de actividades relacionadas con la operación de los procesos y procedimientos a cargo de la dependencia.</t>
  </si>
  <si>
    <t>Función Pública cancelará el valor total del contrato en (1O) pagos mensuales por valor  de  UN  MILLÓN  NOVECIENTOS CICUENTA MIL  PESOS  ($1'950.000) M/CTE.</t>
  </si>
  <si>
    <t>021-2019</t>
  </si>
  <si>
    <t>GERSON ENRIQUE CARRILLO GELVEZ</t>
  </si>
  <si>
    <t>Prestar servicios profesionales en la Oficina de Tecnologí as de la información y las Comunicaciones de Función Pública, para apoyar las actividades relacionadas con el aseguramiento y cumplimiento de  los  requerimientos  de  inteligencia  de negocios. analítica de datos, migración de datos, arquitectura de software, requerimientos no funcionales, lineamientos  de  Gobierno  Digital y  la  integralidad del funcionamiento de los productos que componen el Sistema de Información y Gestión del Empleo Público en su segunda versión (SIGEP 11).</t>
  </si>
  <si>
    <t>Función Pública cancelará el valor total del contrato  en  once  (11)  pagos mensuales por valor de OCHO MILLONES SEISCIENTOS MIL ($8'600.000) M/CTE.</t>
  </si>
  <si>
    <t>026-2019</t>
  </si>
  <si>
    <t>LINA MARIA RICAURTE SIERRA</t>
  </si>
  <si>
    <t>Función Pública cancelará el valor total del contrato en once (11) pagos
mensuales por valor de CINCO MILLONES CUATROCIENTOS MIL PESOS
($5.400.000) MICTE.</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</si>
  <si>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institucional en eventos internacionales.</t>
  </si>
  <si>
    <t>032-2019</t>
  </si>
  <si>
    <t>VICTOR HUGO JAUREGUI PAZ</t>
  </si>
  <si>
    <t>Prestar servicios profesionales en la Oficina de Tecnologías de la Información y las Comunicaciones de Función Pública para apoyar el desarrollo, mejoramiento, actualización, monitoreo y mantenimiento del Formulario único Reporte de Avance de la Gestión -FURAG y demás sistemas de información misionales que le sean asignados, aplicando los lineamientos de Gobierno Digital.</t>
  </si>
  <si>
    <t>Función Pública cancelará el valor total del contrato en doce (12) pagos, así: a) Once (11) pagos mensuales por valor de SIETE MILLONES DOSCIENTOS MIL ($7'200.000) M/CTE. y b) Un último pago por valor de UN MILLON CUATROCIENTOS CUARENTA MIL PESOS ($1'440,000) M/CTE.</t>
  </si>
  <si>
    <t>El plazo de ejecución del contrato será hasta el 20 de diciembre de 2019, contados a partir del perfeccionamiento del mismo y registro presupuestal.</t>
  </si>
  <si>
    <t>ABRIL</t>
  </si>
  <si>
    <t>063-2019</t>
  </si>
  <si>
    <t>MARIA BIBIANA BELTRAN BALLESTEROS</t>
  </si>
  <si>
    <t>Prestar servicios de apoyo a la gestión en la Dirección Jurídica de Función Pública para  la digitacián,  cargue,  descargue,  corrección  y depuración   de  la información del Gestor  Normativo.</t>
  </si>
  <si>
    <t>Función Pública cancelará el valor total del contrato en once  (11)  pagos mensuales de UN MILLÓN OCHOCIENTOS  CINCUENTA MIL PESOS
($1'850.000) M/CTE</t>
  </si>
  <si>
    <t>129-2019</t>
  </si>
  <si>
    <t>JENNY VIVIANA TORRES CASILIMA</t>
  </si>
  <si>
    <t>Prestar servicios profesionales a Función Pública para apoyar a las entidades territoriales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</si>
  <si>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Diez (10) mensualidades de OCHO MILLONES SETECIENTOS CINCUENTA MIL PESOS ($8'750.000 ) M/CTE</t>
  </si>
  <si>
    <t>082-2019</t>
  </si>
  <si>
    <t>RICARDO ADOLFO SUAREZ BELMONTE</t>
  </si>
  <si>
    <t>Prestar servicios profesionales en la Dirección de Desarrollo Organizaciona l de Función Pública para apoyar la gestión, desarrollo, seguimiento , monitoreo y evaluación de la Estrategia de Gestión Territorial.</t>
  </si>
  <si>
    <t>Función Pública cancelará el valor total del contrato en once  (11) pagos, así: a) Diez (10) pagos mensuales de OCHO MILLONES SETEC IENTOS CINCUENTA MIL PESOS ($8'750.000) M/CTE. y b) Un último pago de CUATRO MILLONES TRESCIENTOS  SETENTA Y CINCO MIL PESOS ($4'375.000) M/CTE.</t>
  </si>
  <si>
    <t>064-2019</t>
  </si>
  <si>
    <t>DORIS JULIETA GONZALEZ AREVALO</t>
  </si>
  <si>
    <t>Prestar servicios profesionales en Función Pública para apoyar  los trámites administrativos relacionados con el  otorgamiento de comisiones de servicio a servidores  públicos  y autorización de manutención y desplazamiento a contratistas de la Entidad, en desarrollo  del plan de viajes de la Estrategia  de Gestión  Territorial.</t>
  </si>
  <si>
    <t>Función  Pública  cancelará  el valor total  del contrato  en once  (11)  pagos  mensuales de DOS MILLONES  NOVECIENTOS MIL PESOS  ($2.900.000)  M/CTE.</t>
  </si>
  <si>
    <t xml:space="preserve">DIANA MARCELA GÓMEZ ANZOLA </t>
  </si>
  <si>
    <t>GRUPO DE GESTION HUMANA</t>
  </si>
  <si>
    <t>052-2019</t>
  </si>
  <si>
    <t>ANA MILENA CACERES CASTRO</t>
  </si>
  <si>
    <t>Prestar servicios profesionales en la Dirección de Participación, Transparencia y Servicio al Ciudadano de Función Pública para apoyar la revisión de proyectos normativos en el marco de la política pública de racionalización de trámites, así como la elaboración de conceptos jurídicos y producción normativa relacionada con las políticas a cargo de la dependencia.</t>
  </si>
  <si>
    <t>Función Pública cancelará el valor total del contrato en once (11) pagos mensuales de OCHO MILLONES SETECIENTOS CINCUENTA MIL PESOS ($8'750.000) M/CTE</t>
  </si>
  <si>
    <t>043-2019</t>
  </si>
  <si>
    <t>GREISTLY KARINE VEGA PEREZ</t>
  </si>
  <si>
    <t>Función PLlblica cancelará el valor total del contrato en once (11) pagos mensuales de CUATRO MILLONES QUINIENTOS MIL PESOS ($4'500.000) MICTE.</t>
  </si>
  <si>
    <t>Prestar servicios profesionales en la Oficina de Tecnologías de la Información y las Comunicaciones de Función Pública para dar apoyo financiero en los procesos de selección y contratación para la adquisición de bienes y servicios a cargo de la dependencia.</t>
  </si>
  <si>
    <t>102-2019</t>
  </si>
  <si>
    <t>NOHORA MARCELA ACOSTA ORJUELA</t>
  </si>
  <si>
    <t>Prestar servicios profesionales en la Dirección de Desarrollo Organizacional de Función Pública para apoyar acciones de actualización de la Política de Desarrollo Organizac ional y la socialización de oportunidades de  mejora que aporten a los procesos de modernización y fortalecimiento  institucional en los sectores.</t>
  </si>
  <si>
    <t>122-2019</t>
  </si>
  <si>
    <t>ADRIANA LUCÍA SÁNCHEZ SIERRA</t>
  </si>
  <si>
    <t>Prestar servicios profesionales en la Dirección Jurídica de Función Pública para atender las consultas formuladas por las dependencias misionales y de apoyo del Departamento y por las entidades del orden nacional sobre gobierno corporativo.</t>
  </si>
  <si>
    <t>Función Pública cancelará el valor total del contrato en diez (10) pagos, mensuales de CUATRO MILLONES NOVECENTOS MIL PESOS ($4'900.000) M/CTE.</t>
  </si>
  <si>
    <t>085-2019</t>
  </si>
  <si>
    <t>GERMAN ANDRES MAHECHA SUAREZ</t>
  </si>
  <si>
    <t>Prestar  servicios   profesionales en  la Oficina  de Tecnologías de  la Información   y las  Comunicaciones de  Función   Pública  para  realizar  el  desarrollo, pruebas   e implementación  de nuevas  funcionalidades,  así como soporte  y mantenimiento de los   Sistemas  Premio Nacional  de  Alta Gerencia y Banco de Éxitos de   la Administración  Pública,  Sistema  de  Rendición  de  Cuentas  de  la Implementación del  Acuerdo de  Paz  y  Manual  Único  de  Rendición  de  Cuentas con  Enfoque Basado en Derechos  Humanos  y Paz y todas sus herramientas  asociadas.</t>
  </si>
  <si>
    <t>Función  Pública  cancelará   el valor  total  del  contrato  en  Once  (11)  pagos  asi:  a) Diez  (10)  pagos   mensuales de  SEIS  MILLONES  SEISCIENTOS MIL  PESOS ($6'600.000) M/CTE., y b) un pago final por valor de THES MILLONES THESCIENTOS MIL PESOS  ($ 3'300.000).</t>
  </si>
  <si>
    <t xml:space="preserve">EDUAR ALFONSO GAVIRIA VERA </t>
  </si>
  <si>
    <t>036-2019</t>
  </si>
  <si>
    <t>JUAN GERMAN LOPEZ DUSSAN</t>
  </si>
  <si>
    <t>Prestar servicios profesionales en la Oficina de Tecnologías de la información y las Comunicaciones de Función Pública para apoyar la gestión de los grupos de interés y la gestión del cambio requeridas para la puesta en marcha y operación del Sistema de Información y Gestión del Empleo Público en su segunda versión - SIGEP II.</t>
  </si>
  <si>
    <t>Función Pública cancelará el valor total del contrato en once (11) pagos mensuales, cada uno por valor de SEIS MILLONES CIEN MIL PESOS
($6'100.000) M/CTE.</t>
  </si>
  <si>
    <t xml:space="preserve">LUCY EDITH VILLARRAGA TOVAR </t>
  </si>
  <si>
    <t>130-2019</t>
  </si>
  <si>
    <t>FRANCISCO JAVIER GÓMEZ BURGOS</t>
  </si>
  <si>
    <t>Prestar servicios profesionales a Función Pública para apoyar a las entidades territoriales asignadas, en la implementación de las políticas de gestión y desempeño institucional a cargo del Departamento , en el marco de la Estrategia de Gestión Territorial, de acuerdo con la fase prevista para la vigencia 2019.</t>
  </si>
  <si>
    <t>133-2019</t>
  </si>
  <si>
    <t>HELMY FERNANDO ENCISO BENÍTEZ</t>
  </si>
  <si>
    <t>Prestar servicios profesionales a Función Pública para apoyar a las entidades territoria les asignadas, en la implementación de las políticas de gestión y desempeño institucional a cargo del Departamento , en el marco de la Estrategia de Gestión Territorial , de acuerdo con la fase prevista para la vigencia 2019.</t>
  </si>
  <si>
    <t>Función Pública cancelará el valor total del presente contrato en diez (10) pagos, asi: a) Nueve (9) mensualidades de OCHO MILLONES SETECIENTOS CINCUENTA MIL PESOS ($8'750.000) M/CTE. y, b) Un último pago de CUATRO MILLONES   TRESCIENTO S   SETENTA   Y CINCO   MIL   PESOS   ($4'375.000)
M/CTE.</t>
  </si>
  <si>
    <t>Nueve (9) meses y quince días, contados a partir del perfeccionamiento de los mismos y registro presupuestal.</t>
  </si>
  <si>
    <t>115-2019</t>
  </si>
  <si>
    <t>GERARDO DUQUE GUTIERREZ</t>
  </si>
  <si>
    <t>Prestar servicios profesionales en la Dirección de Gestión del Conocimiento de Función Pública para apoyar la consolidación de la política de Gestión del Conocimiento, en el marco de la sexta dimensión del Modelo Integrado de Planeación y Gestión –MIPG, así como la generación de una guía para su implementación</t>
  </si>
  <si>
    <t>Función Pública cancelará el valor total del contrato en seis (6) pagos mensuales
de OCHO MILLONES TRESCIENTOS MIL PESOS ($8'300.000) M/CTE.</t>
  </si>
  <si>
    <t>Seis (6) meses, contados a partir del
perfeccionamiento del mismo y registro presupuestal.</t>
  </si>
  <si>
    <t>086-2019</t>
  </si>
  <si>
    <t>MCO GLOBAL SAS</t>
  </si>
  <si>
    <t>Suscribir  la  renovación  del rango de direcciones IPV6 que están a nombre del Departamento Administrativo de la Función Pública, según las especificaciones técnicas mínimas establecidas en  el presente documento</t>
  </si>
  <si>
    <t>Función Pública pagará el valor total del contrato e un (1) unico pago, una vez se remita el correo con los datos de la renovación del rango de direcciones a nombre del Departamento Administrativo de la Funcion Publica y la vigencia y derechos de la entidad.</t>
  </si>
  <si>
    <t>Un (1) año contado a partir del perfeccionamiento del contrato y el registro presupuestal.</t>
  </si>
  <si>
    <t>LEONARDO CALDERON</t>
  </si>
  <si>
    <t>121-2019</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</si>
  <si>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</si>
  <si>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2019.</t>
  </si>
  <si>
    <t>Función Pública cancelará el valor total del contrato en diez (10) pagos, mensuales de TRES MILLONES SEISCIENTOS SETENTA Y TRES MIL PESOS ($3'673.000) M/CTE.</t>
  </si>
  <si>
    <t>084-2019</t>
  </si>
  <si>
    <t>SUSY JEHIMMY GONZALEZ LOAIZA</t>
  </si>
  <si>
    <t>Prestar servicios profesionales en la Dirección de Desarrollo Organizacional de Función Pública para apoyar la elaboración e implementación de herramientas para el fortalecimiento de la política de Desarrollo Organizacional y Simplificación de Procesos de las entidades del orden nacional y territorial , definidas por la dependencia.</t>
  </si>
  <si>
    <t>Función Pública cancelará el valor total del contrato en once (11) pagos, así: a) Diez (10) pagos  mensuales de OCHO MILLONES SETECIENTOS CINCUENTA MIL PESOS ($8'750.000) M/CTE., b) Un último pago de CUATRO MILLONES TRESCIENTOS SETENTA  Y  CINCO  MIL PESOS ($4'375.000)  M/CTE.</t>
  </si>
  <si>
    <t>104-2019</t>
  </si>
  <si>
    <t>RICARDO ANDRES MOLINA SUAREZ</t>
  </si>
  <si>
    <t>080-2019</t>
  </si>
  <si>
    <t>LITIGAR PUNTO COM SAS</t>
  </si>
  <si>
    <t xml:space="preserve">Prestar  los  servicios   de  vigilancia,   seguimiento   y control  diario  de  los  procesos adelantados en los despachos judiciales a nivel Nacional, diferentes a la ciudad de Bogotá D.C., en los que es parte Función Pública o tenga algún interés, así como aquellos  que se inicien durante  la ejecución  del contrato.
</t>
  </si>
  <si>
    <t xml:space="preserve">Función Pública cancelará el valor total del  contrato  en  nueve  (9)  pagos, distribuidos en mensualidades vencidas, teniendo en cuenta que no  variará  de acuerdo  a la cantidad  de procesos  y tutelas  revisadas,  siendo el límite de procesos y tutelas  a revisar doscientos  cincuenta  (250), es decir que el valor de cada uno de los pagos  mensuales,   no dependerá  del número  de procesos  judiciales  y acciones "  de tutela  que permanezcan   en vigilancia  y control,  previo  certificado  de recibido  a satisfacción por parte del supervisor del contrato y sin que el monto total de los servicios  prestados  pueda exceder  la cuantía total del mismo.
</t>
  </si>
  <si>
    <t>Nueve (9) meses, contado a partir dé perfeccionamiento del mismo, registro presupuestal y aprobación de pólizas.</t>
  </si>
  <si>
    <t>ADRIANA MARCELA ORTEGA MORENO</t>
  </si>
  <si>
    <t>028-2019</t>
  </si>
  <si>
    <t>LEONARDO SUAREZ TRUJILLO</t>
  </si>
  <si>
    <t>Prestar servicios de apoyo a la gestión en actividades tendientes a la conservación de los bienes de la Entidad y la prestación de los servicios a cargo del Grupo de Gestión Administrativa de Función Pública.</t>
  </si>
  <si>
    <t>Función Pública cancelará el valor total del contrato en once (11) pagos mensuales por valor de UN MILLON NOVECIENTOS CINCUENTA MIL PESOS ($1'950.000) M/CTE.</t>
  </si>
  <si>
    <t>120-2019</t>
  </si>
  <si>
    <t>CARLOS ALBERTO GUARIN RAMIREZ</t>
  </si>
  <si>
    <t>Prestar los Servicios Profesionales en la Oficina de Tecnologías de Información y las Comunicaciones de Función Pública, para apoyar la verificación del cumplimiento de las actividades y entregables, así como apoyar en la articulación de los actores que participen en el desarrollo , implementación y puesta en marcha del Sistema de Información y Gestión del Empleo Público en su segunda versión - SIGEP II.</t>
  </si>
  <si>
    <t>Función Pública cancelará el valor total del contrato en siete (7) pagos mensuales, cada uno por valor de ONCE  MILLONES  QUINIENTOS  MIL  PESOS ($11.500.000) M/CTE.</t>
  </si>
  <si>
    <t>088-2019</t>
  </si>
  <si>
    <t>JIMMY ALEJANDRO ESCOBAR CASTRO</t>
  </si>
  <si>
    <t>Prestar servicios profesionales en la Dirección de Empleo Público, para apoyar la identificación e implementación de acciones de mejora en la política de gestión estratégica del talento humano, con énfasis en los componentes de capacitación y competencias  laborales.</t>
  </si>
  <si>
    <t>Función Pública cancelará el valor total del contrato en diez (10) pagos mensuales de SEIS MILLONES SEISCIENTOS MIL PESOS ($6'600.000) M/CTE.</t>
  </si>
  <si>
    <t>Diez(10) meses, contados a partir del perfeccionamiento del mismo y registro presupuestal.</t>
  </si>
  <si>
    <t xml:space="preserve">DANIELA JIMENEZ ESTRADA </t>
  </si>
  <si>
    <t>136-2019</t>
  </si>
  <si>
    <t>MONICA SILVA ELÍAS</t>
  </si>
  <si>
    <t>Prestar servicios profesionales en la  Oficina Asesora de Comunicaciones de Función Pública para apoyar el diseño de piezas gráficas web para los cursos virtuales, micrositios y portales de la Entidad, así como acompañar la migración de los contenidos del Espacio Virtual de Asesoría -EVA a la plataforma Liferay DXP.</t>
  </si>
  <si>
    <t>Función Pública cancelará el valor total del contrato en diez (1O) pagos, así: a) Nueve (9) pagos mensuales de CINCO MILLONES CUATROCIENTOS MIL PESOS ($5'400.000) M/CTE. y b) Un último pago de DOS MILLONES SETECIENTOS MIL PESOS ($2700.000) M/CTE.</t>
  </si>
  <si>
    <t>Nueve (9) meses y quince (15) días, contados a partir del perfeccionamiento del mismo y registro presupuestal.</t>
  </si>
  <si>
    <t>096-2019</t>
  </si>
  <si>
    <t>ALEJANDRA PAOLA SABOGAL RIVEROS</t>
  </si>
  <si>
    <t>Prestar servicios profesionales en la Dirección de Participación, Transparencia y Servicio al Ciudadano de Función Pública para apoyar el ajuste y seguimiento de herramientas relacionadas con  las  Políticas  de  Transparencia  e  Integridad,  así como el seguimiento a la implementación de compromisos  internacionales  y actividades a cargo de la dependencia en el Plan Estratégico  Institucional  y el Plan de Acción  Anual  2019.</t>
  </si>
  <si>
    <t>Función  Pública  cancelará  el valor  total  del  contrato  en  once  (11)  pagos,  así:  a) Diez  (10)  pagos  mensuales de  CUATRO   MILLONES DE  PESOS   ($4'000.000) M/CTE. y b) Un último pago de DOS MILLONES  DE PESOS  ($2'000.000)   M/CTE</t>
  </si>
  <si>
    <t>090-2019</t>
  </si>
  <si>
    <t>MEGASOFT SAS</t>
  </si>
  <si>
    <t xml:space="preserve">Contratar  la suscripción   al Software  de Gestión  de Bienes  - Sistema  Neon,  como servicio para la Gestión de bienes y activos fijos para Función Pública, con  el respectivo soporte, conforme con las condiciones técnicas  establecidas  en  el presente  documento.
</t>
  </si>
  <si>
    <t xml:space="preserve">Función   Pública  cancelará  el valor  total  del  contrato  en  un (1) solo  pago,  previa entrega  al supervisor  del oficio o correo  electrónico  donde  indique  la la suscripción al Software  de Gestión  de Bienes  - Sistema  Neon,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y evaluación  al contratista  firmado  por el supervisor,  sin que el monto  total  de  los servicios  prestados  pueda  exceder  la cuantía  total  de cada contrato. </t>
  </si>
  <si>
    <t>Un (1) año, contado  a partir del primero (1) de febrero de 2019 previo perfeccionamiento del mismo y registro presupuestal.</t>
  </si>
  <si>
    <t>137-2019</t>
  </si>
  <si>
    <t>INGRID JOHANA NEIRA BARRERO</t>
  </si>
  <si>
    <t>Prestar servicios profesionales a  Función  Pública  para  apoyar  a  las  entidades ter ritoriales asignadas, en la implementación de las políticas de gestión y desempeño institucional a cargo del Departamento, en el marco de la Estrategia de Gestión Territorial, de acuerdo con la fase prevista para la vigencia 2019.</t>
  </si>
  <si>
    <t>Función Pública cancelará el valor total del presente contrato en diez (10) pagos, así: a) Nueve (9) mensualidades de OCHO MILLONES SETECIENTOS CINCUENTA MIL PESOS ($8'750.000) M/CTE. y, b) Un último pago de CUATRO MILLONES  TRESCIENTOS  SETENTA  Y  CINCO  MIL  PESOS  ($4'375.000) M/CTE.</t>
  </si>
  <si>
    <t>132-2019</t>
  </si>
  <si>
    <t>FESTIVAL TOURS S.A.S</t>
  </si>
  <si>
    <t>Suministrar los tiquetes aéreos nacionales para el desplazamiento de los servidores y contratistas del Departamento Administrativo de la Función Pública, de conformidad con las especificaciones técnicas del presente documento.</t>
  </si>
  <si>
    <t>CONTRATO DE SUMINISTRO</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</si>
  <si>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 pueda exceder la cuantía total del contrato.</t>
  </si>
  <si>
    <t>Hasta el treinta (30) de abril de 2019, contado a partir del perfeccionamiento del mismo, previo registro presupuesta ! y aprobación de pólizas.</t>
  </si>
  <si>
    <t xml:space="preserve">JULIAN MAURICIO MARTÍNEZ ALVARADO DIANA MARCELA GÓMEZ ANZOLA </t>
  </si>
  <si>
    <t>Suspende 29/03/2019           Reinicia 28/04/2019</t>
  </si>
  <si>
    <t>MAYO</t>
  </si>
  <si>
    <t>138-2019</t>
  </si>
  <si>
    <t>CENCOSUD COLOMBIA S.A.</t>
  </si>
  <si>
    <t>Adquirir un (1) Estibador Ultradelgado para el almacén de Función Pública, de conformidad con las especificaciones técnicas incluidas en el presente documento.</t>
  </si>
  <si>
    <t>CONTRATO DE COMPRAVENTA</t>
  </si>
  <si>
    <t>Función Pública pagará el valor del contrato en un (1) solo pago, por un valor estimado de TRES MILLONES DE PESOS ($3'000.000,00) MICTE,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</si>
  <si>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</si>
  <si>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113-2019</t>
  </si>
  <si>
    <t>Adquirir sesiones de andamios tubulares con ruedas y plataforma para Función Pública, de conformidad con las especificaciones técnicas incluidas en el presente documento.</t>
  </si>
  <si>
    <t>Función Pública pagará el valor del contrato en un (1) solo pago, por un valor estimado de CUATRO MILLONES DE PESOS ($4'000.000,00) MICTE, incluido IVA y demás gastos asociados, dentro de los treinta (30) día~ calendario siguientes a la presentación de la factura y a la expedición del certificado de recibido a satisfacción por parte del Supervisor del Contrato, sin que el monto total de los servicios prestados pueda exceder
la cuantía total del mismo.</t>
  </si>
  <si>
    <t>135-2019</t>
  </si>
  <si>
    <t>MONICA YIZETH GONZALEZ GARCIA</t>
  </si>
  <si>
    <t>Prestar servicios profesionales a la Dirección de Desarrollo Organizacional de Función Pública, para apoyar la implementación de la Estrategia de Gestión Territorial, de acuerdo con la fase prevista para la vigencia 2019 , a través de orientación y acompañamiento técnico en la implementación de la política de desarrollo organizacional y simplificación de procesos en las entidades territoriales asignadas.</t>
  </si>
  <si>
    <t>Función Pública cancelará el valor total del contrato en diez (1O) pagos, así: a) diez (9) pagos mensuales por valor de SIETE MILLONES DE  PESOS ($7.000.000) M/CTE., y b) Un último pago por valor de TRES MILLONES QUINIENTOS MIL PESOS ($3.500.000) M/CTE.</t>
  </si>
  <si>
    <t>151-2019</t>
  </si>
  <si>
    <t>SOCIEDAD HOTELERA TEQUENDAMA S.A.</t>
  </si>
  <si>
    <t>Prestar  servicios  de  apoyo   logístico  necesarios  para   la  organización  y realización de los eventos requeridos por Función Pública en la vigencia 2019.</t>
  </si>
  <si>
    <t>CONTRATO INTERADMINISTRATIVO</t>
  </si>
  <si>
    <t>Función Pública cancelará el valor total del contrato así: a) Un primer desembolso por valor de CIEN MILLONES DE PESOS {$100'000.000) M/CTE., en el mes de mayo de 2019. b) Un segundo desembolso por valor de CIENTO SETENTA Y OCHO MILLONES DE PESOS ($178'000.000) M/CTE., en el mes
de julio de 2019, y c) Un último desembolso de CIEN MILLONES DE PESOS ($100'000.000) M/CTE.</t>
  </si>
  <si>
    <t>Hasta  el  trece  (13)  de  diciembre  de  2019, contado a partir  del PLAZO DE EJECUCIÓN perfeccionamiento del contrato, registro presupuesta! y aprobación de pólizas.</t>
  </si>
  <si>
    <t xml:space="preserve">JULIAN MAURICIO MARTÍNEZ ALVARADO </t>
  </si>
  <si>
    <t>131-2019</t>
  </si>
  <si>
    <t>IVAN DARIO QUINTERO MARTINEZ</t>
  </si>
  <si>
    <t>Prestar servicios profesionales en la Subdirección de Función Pública para apoyar en la revisión de los pliegos de solicitudes que presenten las organizaciones sindicales con empleados públicos en el marco del proceso de negociación colectiva de 2019, así como para acompañar la preparación, desarrollo y discusión de los temas en la mesa general de negociación</t>
  </si>
  <si>
    <t>Función Pública cancelará el valor total del contrato en cuatro (4) pagos mensuales de SIETE MILLONES QUINIENTOS MIL PESOS ($7'500.000) M/CTE.,</t>
  </si>
  <si>
    <t>Cuatro (4) meses, contados a partir del perfeccionamiento del mismo y registro presupuestal.</t>
  </si>
  <si>
    <t>128-2019</t>
  </si>
  <si>
    <t>DIEGO FERNANDO DUQUE SALAZAR</t>
  </si>
  <si>
    <t xml:space="preserve">Prestar servicios profesionales a la Dirección de Desarrollo Organizacional de Función Pública, para apoyar la implementación de la Estrategia de Gestión Territorial, de acuerdo con la fase prevista para la vigencia 2019, a través de orientación y acompañamiento técnico a las entidades territoriales asignadas </t>
  </si>
  <si>
    <t>Función Pública cancelará el valor total del contrato en diez (10) pagos mensuales por valor de SEIS MILLONES DE PESOS ($6'000.000) M/CTE</t>
  </si>
  <si>
    <t>140-2019</t>
  </si>
  <si>
    <t>Adquirir los carnets de identificación, para los servidores del Departamento Administrativo de la Función Pública.</t>
  </si>
  <si>
    <t xml:space="preserve">Función Pública pagará el valor del contrato en un (1) solo pago, por valor de DOS MILLONES SEISCIENTOS DIEZ MIL PESOS ($2'610.000)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</si>
  <si>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Será hasta el 30 de marzo del 2019. </t>
  </si>
  <si>
    <t>MONICA ANDREA DONADO TRUJILLO</t>
  </si>
  <si>
    <t>055-2019</t>
  </si>
  <si>
    <t>JOSE FERNANDO BERRIO BERRIO</t>
  </si>
  <si>
    <t>Prestar  los  servicios profesionales en  la Subdirección de  Función  Pública  para apoyar la  revisión y   trámite  de las reformas institucionales y   sectoriales, priorizadas  por  el  Gobierno Nacional, así  como  en  la  puesta   en  marcha de acciones  de   fortalecimiento  de capacidades en   entidades territoriales, para implementar el  Plan  Nacional  de  Desarrollo   "Pacto  por  Colombia.  Pacto  por  la Equidad".</t>
  </si>
  <si>
    <t>Función Pública cancelará el  valor  total  del  contrato  en  once  (11)  pagos mensuales por valor de DOCE MILLONES DE PESOS  ($12'000.000)  M/CTE.</t>
  </si>
  <si>
    <t>044-2019</t>
  </si>
  <si>
    <t>HUMBERTO ANDRES DIAZ ESCUDERO</t>
  </si>
  <si>
    <t>Prestar servicios profesionales en la Oficina de Tecnologías de la información y las Comunicaciones de Función Pública para apoyar el proceso de automatización de las pruebas de certificación de los requerimientos funcionales y no funcionales,
Gobierno Digital - Estrategia GEL y la integralidad del funcionamiento de los productos que componen el Sistema de Información y Gestión del Empleo Público
en su segunda versión -SIGEP II y demás sistemas misionales de la Entidad.</t>
  </si>
  <si>
    <t>Función Pública cancelará el valor total del contrato en siete (7) pagos mensuales, cada uno por valor de SEIS MILLONES CIEN MIL DE PESOS ($6'100.000)
M/eTE.</t>
  </si>
  <si>
    <t>Siete (7) meses, contados a partir del
perfeccionamiento del mismo y registro presupuesta!.</t>
  </si>
  <si>
    <t>$ 8.312.500                            $ 437.500</t>
  </si>
  <si>
    <t>149-2019</t>
  </si>
  <si>
    <t>Adquisición de mesas plegables para Función Pública, conforme las condiciones técnicas establecidas en el presente documento.</t>
  </si>
  <si>
    <t>Función Pública pagará el valor del contrato en un (1) solo pago, por un valor estimado de SEIS MILLONES DE PESOS ($6'000.000,00)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</si>
  <si>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139-2019</t>
  </si>
  <si>
    <t>JUAN CARLOS ALARCON SUESCUN</t>
  </si>
  <si>
    <t>Prestar servicios profesionales en Función Pública para apoyar la fase de implementación del Modelo de Seguridad y Privacidad de la Información en la Entidad, según los lineamientos de Gobierno Digital.</t>
  </si>
  <si>
    <t>Función Pública cancelará el valor total del contrato en nueve (9) pagos mensuales  de  NUEVE  MILLONES  DOSCIENTOS  MIL  PESOS  ($9.200.000) M/CTE.</t>
  </si>
  <si>
    <t>Nueve (9) meses, contados a partir del perfeccionamiento del mismo y registro presupuestal.</t>
  </si>
  <si>
    <t>154-2019</t>
  </si>
  <si>
    <t>PANAMERICANA LIBRERÍA Y PAPELERIA S.A.</t>
  </si>
  <si>
    <t>Adquisición de sillas ergonómicas giratorias para Función Pública, conforme a las condiciones técnicas establecidas en el presente documento.</t>
  </si>
  <si>
    <t>Función Pública pagará el valor del contrato en un (1) solo pago, por un valor estimado de VEINTE MILLONES DE PESOS ($20’000.000,00)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</si>
  <si>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t>
  </si>
  <si>
    <t>134-2019</t>
  </si>
  <si>
    <t>ORACLE COLOMBIA LTDA</t>
  </si>
  <si>
    <t>Adquirir un (1) equipo servidor Oracle Database Appliance X7-2 HA (ODA), con los servicios de soporte técnico de hardware Oracle Premier Support y garantía por un (1) año para el mismo, dos (2) licencias Oracle Real Applícatíon Clusters y dos (2) licencias Oracle Database  Enterpríse Edítíon conforme a los  lineamientos establecidos en el Contrato de Agregación de Demanda Nº CCE- 211-AG-2015</t>
  </si>
  <si>
    <t>Función Pública pagará el valor del Contrato en un (1) solo pago, previo recibo de los servicios de instalación del equipo Oracle Database Appliance X7-2 HA (ODA) y de conformidad  con las condiciones estipuladas  por Colombia  Compra  Eficiente en el Acuerdo Marco de Precios, presentación de la respectiva factura y expedición del certificado de recibido a satisfacción por parte del Supervisor del Contrato, sin que el monto total de los servicios suministrados pueda exceder la cuantía total del contrato.</t>
  </si>
  <si>
    <t>Un (1) año, contado a partir de la entrega del equipo, previo perfeccionamiento y registro presupuestal.</t>
  </si>
  <si>
    <t>$ 256.621.187,12                       $ 262.977.748,42</t>
  </si>
  <si>
    <t>JUNIO</t>
  </si>
  <si>
    <t>161-2019</t>
  </si>
  <si>
    <t>Adquisición de un (1) combo de micrófono inalámbrico y solapa, un (1) Flash speedlite para cámaras fotográficas, y una (1) Grabadora de voz digital, de conformidad con las especificaciones técnicas incluidas en el presente documento.</t>
  </si>
  <si>
    <t>Función Pública pagará el valor del contrato en un (1) solo pago, por un valor estimado de CINCO MILLONES SETECIENTOS MIL PESOS ($5’700.000,00)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</si>
  <si>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GABRIELA ROSALIA OSORIO VALDERRAMA </t>
  </si>
  <si>
    <t>148-2019</t>
  </si>
  <si>
    <t>RIDA SOLUCIONES INTEGRALES S.A.S.</t>
  </si>
  <si>
    <t>Prestar el servicio de mantenimiento preventivo y correctivo a los sistemas hidrosanitarios, extinción de incendio, alarmas de evacuación e incendios y sonido ambiental del edificio sede de Función Pública</t>
  </si>
  <si>
    <t xml:space="preserve">Función Pública pagará el valor del Contrato, en mensualidades vencidas,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</si>
  <si>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15 de diciembre de 2019, contando a partir del perfeccionamiento del mismo, registro presupuestal y aprobación de pólizas.</t>
  </si>
  <si>
    <t>DIANA PAOLA MOROS SANABRIA</t>
  </si>
  <si>
    <t>155-2019</t>
  </si>
  <si>
    <t>Adquirir insumos para la radicación de la información de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</si>
  <si>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</si>
  <si>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146-2019</t>
  </si>
  <si>
    <t>JHONN HARBEY PEÑA AMADOR</t>
  </si>
  <si>
    <t>Prestar servicios profesionales en la Oficina de Tecnologías de la Información y las Comunicaciones  de  Función  Pública  para  realizar  el desarrollo, pruebas, implementac ión y  mantenimiento de  nuevas funcionalidades del Sistema  de Información Estrategica (SIE) y todas sus herramientas asociadas.</t>
  </si>
  <si>
    <t>Función Pública cancelará el valor total del contrato en nueve (9) pagos así: a.) ocho (8) pagos mensuales de SIETE MILLONES SEISCIENTOS CINCUENTA MIL PESOS ($7'650.000) M/CTE. y b.) Un último pago por valor de TRES MILLONES OCHOCIENTOS VEINTICINCO MIL ($3.825.000) M/CTE.</t>
  </si>
  <si>
    <t>Ocho  (8)   meses  y   quince   (15)  días  calendario,  contados a  partir  del perfeccionamiento del contrato, registro presupuesta! y aprobación de pólizas (si aplica).</t>
  </si>
  <si>
    <t>$ 7.350.000                          $ 7.350.000</t>
  </si>
  <si>
    <t>JULIO</t>
  </si>
  <si>
    <t>156-2019</t>
  </si>
  <si>
    <t>TCM TECNOLOG IAS CON CLASE MUNDIAL SAS</t>
  </si>
  <si>
    <t xml:space="preserve">Contratar la suscripción al servicio de soporte, bolsa de horas y derechos de actualización de versiones, para los módulos de la herramienta ProactivaNET que posee Función Pública, acorde con la Ficha Técnica del proceso. </t>
  </si>
  <si>
    <t>PRESTACION DE SERVICIOS</t>
  </si>
  <si>
    <t>Un (1) único pago, previa entrega de la certificación de la suscripción al servicio de soporte, derechos de actualización de versiones , suscripción a la bolsa de horas y a la entrega del cronograma para la transferenc ia de conocimientos, previa presentación de la respectiva factura y expedición del certificado de recibido a satisfacción por parte del Supervisor ele! Contrato, sin que el monto total de los serv icios prestados pueda exceder la cuant ía total del Contrato.</t>
  </si>
  <si>
    <t xml:space="preserve">Será de un (1) año, contado a partir del perfeccionamiento del contrato, registro presupuesta!, aprobación de pólizas y suscripción del acta de inicio. </t>
  </si>
  <si>
    <t>ANDREA MARTINEZ CALVO</t>
  </si>
  <si>
    <t xml:space="preserve">OFICINA DE TECNOLOGIAS DE LA INFORMACIÓN Y LAS COMUNICACIONES </t>
  </si>
  <si>
    <t>152-2019</t>
  </si>
  <si>
    <t>UNIVERSAL &amp; CO S.A.S.</t>
  </si>
  <si>
    <t>Adquirir la dotación de vestuario y calzado de labor, para los servidores de Función Pública, que tienen derecho por la naturaleza de su labor, acorde con las especificaciones técnicas.</t>
  </si>
  <si>
    <t>Función Pública cancelará el valor del contrato, en dos (2) pagos, conforme las entregas realizadas, previa presentación de la respectiva factura y expedición del certificado de recibido a satisfacción y evaluación al contratista (Compraventa , Prestación de Servicios, Obra Pública) por parte del Supervisor del Contrato.</t>
  </si>
  <si>
    <t>Hasta el veintisiete (27) de diciembre de 2019, contado a partir del perfeccionamiento del mismo,  previo registro presupuesta! y aprobación de garantía.</t>
  </si>
  <si>
    <t xml:space="preserve">JULIAN FELIPE AGUILAR </t>
  </si>
  <si>
    <t>GRUPO DE GESTIÓN HUMANA</t>
  </si>
  <si>
    <t>153-2019</t>
  </si>
  <si>
    <t>SUBATOURS S.A.S</t>
  </si>
  <si>
    <t>Suministrar tiquetes aéreos nacionales para llevar a cabo el desplazamiento de los servidores y contratistas del Departamento Administrativo de la Función Pública, de conformidad con los lineamientos establecidos en el Acuerdo Marco de Precios de Colombia Compra Eficiente.</t>
  </si>
  <si>
    <t>Función Pública pagará el valor del contrato, de conformidad con las condiciones estipuladas por Colombia Compra Eficiente, en el Acuerdo Marco de Precio resultante de la Licitación Pública CCENEG-008-1-2018, para el suministro de Tiquetes Aéreos en las entidades del Estado y teniendo en cuenta,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</si>
  <si>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veintisiete (27) de diciembre de 2019, de conformidad con lo estipulado por el Acuerdo Marco de Precios de Colombia Compra Eficiente</t>
  </si>
  <si>
    <t>157-2019</t>
  </si>
  <si>
    <t>VIAJA POR EL MUNDO WEB NICKISIX 360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</si>
  <si>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</si>
  <si>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</si>
  <si>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20 de diciembre de 2019, de conformidad con lo estipulado por el Acuerdo Marco de Precios de Colombia Compra Eficiente.</t>
  </si>
  <si>
    <t>GRUPO DE GESTIÓN ADMINISTRATIVA</t>
  </si>
  <si>
    <t>150-2019</t>
  </si>
  <si>
    <t>HEINSOHN HUMAN GLOBAL SOLUTIONS S.A.S</t>
  </si>
  <si>
    <t xml:space="preserve">Prestar el servicio de soporte técnico especializado para el Sistema de Información de Gestión de Empleo Público (SIGEP). </t>
  </si>
  <si>
    <t xml:space="preserve">Función Pública pagará el valor del contrato en mensualidades vencidas, cada una por valor de los servicios efectivamente prestados correspondiente a las horas consumidas por la entidad, incluido IVA y demás impuestos y gastos asociados a la ejecución. Lo anterior previa presentación del informe de ejecución correspondiente y el certificado de cumplimiento y evaluación del contratista firmado por el supervisor, sin que el monto total de los servicios prestados pueda exceder la cuantía total del contrato. </t>
  </si>
  <si>
    <t xml:space="preserve">Hasta el treinta (30) de junio de 2019 y a partir de su perfeccionamiento, registro presupuestal y aprobación de pólizas. </t>
  </si>
  <si>
    <t>$ 7.234.125                          $   842.110                                            $ 1.103.720                             $ 2.426.525                           $ 4.674.805                            $   524.588</t>
  </si>
  <si>
    <t>T&amp;S COMP TECNOLOGIA Y SERVICIOS SAS</t>
  </si>
  <si>
    <t xml:space="preserve">Prestar los servicios de soporte y mantenimiento preventivo y correctivo de Hardware y Software, incluido repuestos, para los equipos de cómputo de Función Pública, de acuerdo con el Anexo de Especificaciones Técnicas Mínimas del proceso. </t>
  </si>
  <si>
    <t xml:space="preserve">Función Pública pagará el valor del contrato que resulte del proceso de selección, en mensualidades vencidas, de acuerdo con los servicios efectivamente prestados, previa presentación de la factura y expedición del certificado de recibido a satisfacción por parte del Supervisor del contrato, sin que el monto total de los servicios prestados pueda exceder la cuantía total del mismo. </t>
  </si>
  <si>
    <t xml:space="preserve">Hasta el 28 de febrero de 2020, contado a partir del perfeccionamiento del mismo, registro presupuestal y aprobación de pólizas. </t>
  </si>
  <si>
    <t>160-2019</t>
  </si>
  <si>
    <t>158-2019</t>
  </si>
  <si>
    <t>LAURA CAMILA RONDÓN LIZARAZO</t>
  </si>
  <si>
    <t>Prestar los servicios profesionales en la Subdirección de Función Pública para apoyar en el seguimiento al trámite de adopción e implementación del Plan Nacional de Desarrollo 2018-2022, y en el desarrollo de acciones para el cumplimiento de los compromisos que el Plan asigna al Departamento, en la vigencia 2019.</t>
  </si>
  <si>
    <t>Función Pública cancelará el valor total del contrato en ocho (8) pagos así: a) Siete mensualidades cada una por valor de SIETE MILLONES DE PESOS ($7’000.000 M/CTE), y b) Un último pago por valor de TRES MILLONES QUINIENTOS MIL PESOS (3’500.000) M/CTE.</t>
  </si>
  <si>
    <t>Siete (7) meses y quince (15) días, contados a partir del perfeccionamiento del contrato, registro presupuestal.</t>
  </si>
  <si>
    <t>159-2019</t>
  </si>
  <si>
    <t>LUIS EDUARDO CARVAJALINO SANCHEZ</t>
  </si>
  <si>
    <t>Contratar el servicio para realizar el avaluó comercial de los bienes muebles e inmuebles de propiedad del Departamento Administrativo de la Función Pública dando cumplimiento a la normatividad vigente, con el fin de conocer el valor real comercial y con base en ello actualizar contablemente el valor de sus activos.</t>
  </si>
  <si>
    <t>CONTRATO DE CONSULTORIA</t>
  </si>
  <si>
    <t>La Función Pública pagará el valor del contrato en un (1) solo pago, incluido IVA y demás gastos asociados, previa presentación de la factura, a la expedición del certificado  de recibido a satisfacción por parte del supervisor del contrato, sin que el monto total de los servicios prestados pueda exceder la cuantía total del mismo.</t>
  </si>
  <si>
    <t>Será de sesenta (60) días calendario, contado a partir del perfeccionamiento del mismo, previo registro presupuesta! y aprobación de pólizas .</t>
  </si>
  <si>
    <t>MILTON ANDRES PINILLA CÁRDENAS</t>
  </si>
  <si>
    <t>171-2019</t>
  </si>
  <si>
    <t>LA PREVISORA S.A. COMPAÑÍA DE SEGUROS</t>
  </si>
  <si>
    <t>Adquirir los seguros obligatorios de accidentes de tránsito – SOAT para cada uno de los vehículos que conforman el parque automotor de uso y responsabilidad de la entidad de acuerdo al Plan Anual de Adquisiciones 2019, y según las especificaciones técnicas mínimas que se describen en el presente documento</t>
  </si>
  <si>
    <t>Función Pública cancelará el valor de cada SOAT expedido, de acuerdo con las tarifas comerciales vigentes, en un solo pago, previa presentación de la respectiva factura por parte del Contratista y expedición del certificado de recibido a satisfacción por parte del Supervisor del contrato, sin que el monto total de los seguros emitidos puedan exceder la cuantía total del mismo.</t>
  </si>
  <si>
    <t>Hasta el 31 de diciembre de 2019, contado a partir del perfeccionamiento del mismo, previo registro presupuestal y aprobación de pólizas.</t>
  </si>
  <si>
    <t>167-2019</t>
  </si>
  <si>
    <t>COMPETENCIA PLUS SAS</t>
  </si>
  <si>
    <t>Prestar el servicio de entrega de reportes y monitoreo de información y noticias que traten sobre el Departamento Administrativo de la Función Pública, difundidas en medios de comunicación y redes sociales a nivel nacional y regional, de acuerdo con el anexo de Especificaciones Técnicas Mínimas del proceso</t>
  </si>
  <si>
    <t>Función Pública cancelará el valor del contrato en pagos mensuales, incluidos impuestos y demas gastos asociados a la ejecución del contrato, previa presentación de la factura, a la expedición del certificado de recibido a satisfacción por parte del supervisor del contrato, sin que el monto total de los servicios prestados pueda exceder la cuantia total del mismo.</t>
  </si>
  <si>
    <t>Hasta el dieciocho (18) de diciembre de 2019, contando a partir del perfeccionamiento del mismo, registro presupuestal, aprobación de pólizas y suscripción del acta de inicio.</t>
  </si>
  <si>
    <t>$ 833.333                              $ 1.666.667</t>
  </si>
  <si>
    <t>166-2019</t>
  </si>
  <si>
    <t>RICARDO HOYOS VALENCIA</t>
  </si>
  <si>
    <t>Prestar Servicios Profesionales en la Oficina de Tecnologías de la Información y las Comunicaciones de Función Pública para realizar el levantamiento de requerimientos para la renovación del Formulario Único de Reporte de Avances de la Gestión-FURAG.</t>
  </si>
  <si>
    <t>Dos (2) pagos mensuales de NUEVE MILLONES DOSCIENTOS MIL PESOS ($9'200,000)M/CTE.</t>
  </si>
  <si>
    <t>Dos (2) meses, contados a partir del perfeccionamiento del contrato, registro presupuestal.</t>
  </si>
  <si>
    <t>071-2019</t>
  </si>
  <si>
    <t>OLGA LUCIA ARANGO ALVAREZ</t>
  </si>
  <si>
    <t xml:space="preserve">Prestar  servicios  profesionales en la Dirección Jurídica  de  Función  Pública  para apoyar en la revisión de normas con sus vigencias, pronunciamientos jurisprudenciales,  verificación de  las  normas  de  los  regímenes   especiales de  la administración  pública,  así  como  efectuar  revisión  del  documento y seguimiento sobre la usabilidad  del Gestor  Normativo.
</t>
  </si>
  <si>
    <t>Función Pública cancelará el  valor  total  del  contrato  en  once  (11)  pagos mensuales de SEIS MILLONES CIEN  MIL PESOS  ($6'100.000)  M/CTE.</t>
  </si>
  <si>
    <t>ANDREA CAROLINA RAMOS ATENCIA</t>
  </si>
  <si>
    <t>DIRECCIÓN JURIDICA</t>
  </si>
  <si>
    <t>$ 14.120.197                                   $ 16.239.110                              $ 12.171.505                           $ 11.406.905</t>
  </si>
  <si>
    <t>164-2019</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</si>
  <si>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</si>
  <si>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DIECINUEVE MILLONES SEISCIENTOS CINCUENTA Y OCHO MIL UN PESOS M/CTE ($19’658.001),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</si>
  <si>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141-2019</t>
  </si>
  <si>
    <t>CONTROLES EMPRESARIALES</t>
  </si>
  <si>
    <t>Contratar  la  suscripción  al  licenciamiento  de  la  herramienta  Dynamics  CRM ( Customer Relationship Management) de Microsoft,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</si>
  <si>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seNicios Microsoft, previa presentación de la respectiva factura y expedición del certificado de recibido a satisfacción por el Supervisor del Contrato, sin que el monto total de los servicios de soporte pueda exceder la cuantía total del contrato</t>
  </si>
  <si>
    <t>Un (1) año, contado a partir de la entrega por correo electrónico con las claves de activación y el perfeccionamiento del mismo y registro presupuestal.</t>
  </si>
  <si>
    <t>HECTOR JULIO MELO OCAMPO</t>
  </si>
  <si>
    <t>172-2019</t>
  </si>
  <si>
    <t>ARIA PSW S.A.S</t>
  </si>
  <si>
    <t>Contratar la suscripción y soporte técnico para el Licenciamiento Liferay que posee Función Pública; así como una bolsa de horas de soporte especializado, acorde con la Ficha Técnica del proceso.</t>
  </si>
  <si>
    <t>Función Pública pagará el valor del contrato en un (1) único pago, previa entrega de la certificación de indique la suscripción y el derecho de uso por un (1) año de los servicios de soporte, para las tres (3) licencias del software Liferay DXP, detallando que dos (2) licencias son de producción y una (1) de pre producción, el documento que contenga la organización interna de trabajo, la aprobación por parte del supervisor de las hojas de vida y el documento para la bolsa de cincuenta (50) horas para soporte especializado, previa presentación de la respectiva factura y expedición del certificado de recibido a satisfacción por parte del supervisor del contrato, sin que el monto total de los servicios prestados pueda exceder la cuantía total pactada.</t>
  </si>
  <si>
    <t>Un (1) año, contado a partir del perfeccionamiento del mismo, registro presupuestal, aprobación de pólizas y suscripción del acta de inicio.</t>
  </si>
  <si>
    <t>EDUARD ALFONSO GAVIRIA VERA</t>
  </si>
  <si>
    <t>173-2019</t>
  </si>
  <si>
    <t>Adquisición de elementos de papeleria, útiles de escritorio y oficina, necesarios para el normal funcionamiento de Función Pública, con los lineamientos establecidos en la Tienda Virtual del Estado Colombiano - Grandes Superficies.</t>
  </si>
  <si>
    <t>Función Pública como pagará el valor del contrato en un (1) solo pago, a la entrega de los elementos previa presentación de la factura, expedición del certificado de recibido a satisfacción por parte del supervisor del contrato, sin que el monto total pueda exceder la cuantia total del mismo.</t>
  </si>
  <si>
    <t>$ 2.147.213                               $ 5.905.449</t>
  </si>
  <si>
    <t>162-2019</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</si>
  <si>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tecnica del Acuerdo MArco de Precios.</t>
  </si>
  <si>
    <t>163-2019</t>
  </si>
  <si>
    <t>Adquirir los Periféricos para los equipos de cómputo de Función Pública, de conformidad con los lineamientos establecidos en la Tienda Virtual del Estado Colombiano – Grandes Superficies.</t>
  </si>
  <si>
    <t>Función Pública pagará el valor del contrato en un (1) solo pago, por un valor estimado de DIECISIETE MILLONES SETECIENTOS MIL PESOS ($17’700.000)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</si>
  <si>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MARIA ANGELICA TELLO COLEY                                    CEDIO A                                              CHRISTIAN CAMILO AYALA MORALES</t>
  </si>
  <si>
    <t xml:space="preserve">$ 1.723.330                                     $ 890.530                                 </t>
  </si>
  <si>
    <t>$ 1.803.736                                $ 811.242</t>
  </si>
  <si>
    <t>LUISA MARIA JARAMILLO OSORIO                                    CEDIO A                                           MONICA MARIA CELIS GONZALLEZ</t>
  </si>
  <si>
    <t>GERMAN EDUARDO URIBE SANABRIA                                                 CEDIO A                                                     LUZ ENETH MOREANO GOMEZ</t>
  </si>
  <si>
    <t>TERMINACIÓN ANTICIPADA              Fecha: 26/7/2019
Valor Ejecutado $40'500.000
Valor no Ejecutado $16'200.000</t>
  </si>
  <si>
    <t>TERMINACIÓN ANTICIPADA              Fecha: 8/5/2019
Valor Ejecutado $6'100.000
Valor no Ejecutado $36'600.000</t>
  </si>
  <si>
    <t>TERMINACIÓN ANTICIPADA          Fecha: 24/4/2019
Valor Ejecutado $22'050.000
Valor no Ejecutado $58'800.000</t>
  </si>
  <si>
    <t>TERMINACIÓN ANTICIPADA             Fecha: 5/4/2019
Valor Ejecutado $19'250.000
Valor no Ejecutado $72'625.000</t>
  </si>
  <si>
    <t>$ 8.750.000                               $ 1.750.000</t>
  </si>
  <si>
    <t>AGOSTO</t>
  </si>
  <si>
    <t>174-2019</t>
  </si>
  <si>
    <t>ANA MARGARITA BUSTAMANTE PALACIO</t>
  </si>
  <si>
    <t>Prestar servicios profesionales en la Dirección de Desarrollo Organizacional de Función Pública para apoyar en la revisión, caracterización y documentación  de las experiencias de mejora de procesos internos en las entidades priorizadas por el gobierno nacional, y en la producción de recomendaciones a ser implementadas en el desarrollo de los procesos de rediseño institucional.</t>
  </si>
  <si>
    <t xml:space="preserve">Función Pública cancelará el valor total del contrato en seis (6) pagos así: a) cinco
(5) pagos  mensuales por valor de CUATRO MILLONES  QUINIENTOS  MIL PESOS ($4'500.000) M/CTE., incluido IVA y demás gastos asociados a  la ejecución del mismo, previa presentación del informe correspondiente y del certificado de cumplimiento y evaluación del contratista firmado  por el supervisor ;b) un pago final por valor de DOS MILLONES DOSCIENTOS CINCUENTA MIL PESOS ($2.250.000) M/CTE., incluido IVA y demás gastos asociados a la ejecución del mismo, previa presentación del informe correspondiente y del certificado de cumplimiento y evaluación del contratista firmado por el supervisor , sin que el monto total de los servicios prestados pueda exceder la cuantía total pactada
</t>
  </si>
  <si>
    <t>Cinco (5) meses, quince (15) días, contados a partir del perfeccionamiento del mismo y registro presupuestal.</t>
  </si>
  <si>
    <t>DIRECCIÓN DE DESARROLLO ORGANIZACIONAL</t>
  </si>
  <si>
    <t>179-2019</t>
  </si>
  <si>
    <t>SONIA MERCEDEZ RODRIGUEZ REINEL                                                 CEDIO A                                                     ELIANA MARCELA ROBLES PALLARES</t>
  </si>
  <si>
    <t>Prestar servicios profesionales  en la Dirección de Participación, Transparencia y Servicio al Ciudadano de Función Pública para apoyar en la identificación de criterios para apropiar el enfoque étnico en las políticas de función pública  y mejorar sus capacidades internas para producir herramientas, lineamientos y metodologías para concertar, articular. capacitar y fortalecer a los  grupos indígenas. negros, afros, raizales, palenqucros y Rrom, en los temas a cargo del Departamento.</t>
  </si>
  <si>
    <t>Función Pública cancelará el valor total del contrato en seis (6) pagos, así: a) cinco
(5) mensuales de SIETE MILLONES DE PESOS ($7'000.000) M/CTE. incluido IVA y demás gastos asociados a la ejecución , y b) Un último pago de TRES MILLONES QUINIENTOS MIL PESOS ($3'500.000) M/CTE. incluido IVA y demás gastos asociados a la ejecución, previa presentación del informe correspondiente , de la entrega del producto solicitado y del certificado de cumplimiento y evaluación del contratista firmado por el supervisor , sin que el monto total de los servicios prestados pueda exceder la cuantía total pactada.</t>
  </si>
  <si>
    <t>Cinco (5) meses y quince (15) días, contados a partir del perfeccionamiento del mismo y registro presupuestal.</t>
  </si>
  <si>
    <t>DIRECCIÓN DE PARTICIPACIÓN, TRANSPARENCIA Y SERVICIO AL CIUDADANO</t>
  </si>
  <si>
    <t>186-2019</t>
  </si>
  <si>
    <t>UNIVERSIDAD NACIONAL DE COLOMBIA</t>
  </si>
  <si>
    <t>Realizar los estudios y diseños técnicos de los sistemas hidráulicos, sanitarios, eléctricos , extinción y detección de incendios, seguridad (salida de emergencia) , sonido ambiental, adecuación de la ventanería de la fachada y obras complementarias (especificaciones, cantidades y presupuestos) , para el edificio sede, ubicado en la Carrera 6 Nº 12 - 62 de la ciudad de Bogotá.</t>
  </si>
  <si>
    <t xml:space="preserve">Función Pública cancelará el valor total del contrato en cuatro (4) pagos, así: ª) Un primer (1) pago equivalente al cincuenta por ciento (50%) del valor total del contrato es decir la suma de CIENTO CINCUENTA   MILLONES  DE  PESOS   ($150'000.000)   M/CTE  a  la
firma del acta de inicio y presentación del Plan de Trabajo y las hojas de vida de los miembros del equipo de trabajo propuesto. .Q) Un segundo (2) pago equivalente al veinte por ciento (20%) del valor total del contrato por valor de SESENTA MILLONES DE PESOS ($60'000.000) M/CTE, a la entrega de los planos de las red.es existentes y su diagnóstico. f) Un tercer (3) pago equivalente al veinte por ciento (20%) del valor total del contrato por valor de SESENTA MILLONES DE PESOS ($60'000 .000) M/CTE, a la entrega de los planos de diseños , especificaciones , cantidades de obra y presupuesto. Y g) Un cuarto (4) y último pago equivalente al diez por ciento (10%) del valor total del contrato por valor de TREINTA MILLONES DE PESOS ($30'000.000) M/CTE, previa entrega del informe de ejecución que dé cuenta de la realización de la totalidad de actividades y aprobación del supervisor del contrato.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t>
  </si>
  <si>
    <t>Tres (3) meses y quince (15) días, contados a partir de la suscripción del  acta de inicio, previo cumplimiento de los requisitos de perfeccionamiento ejecución del mismo</t>
  </si>
  <si>
    <t>$ 733.410                                        $ 5.905.449</t>
  </si>
  <si>
    <t>181-2019</t>
  </si>
  <si>
    <t>KAREN JHOANA PALACIOS BOTÍA</t>
  </si>
  <si>
    <t>Prestar los servicios profesionales en la Dirección de Participación, Transparencia y Servicio al Ciudadano de Función Pública, para brindar asistencia técnica en la revisión de procesos y formulación de propuestas de mejora y estandar ización a trámites de entidades priorizadas, asi como en la elaboración y consolidación de estadísticas y análisis de datos relacionados con la implementación de las políticas de la dirección.</t>
  </si>
  <si>
    <t xml:space="preserve">Función Pública cancelará el valor total del contrato en seis (6) pagos, así: a) cinco (5) pagos mensuales por valor de SIETE MILLONES TRESCIENTOS CINCUENTA MIL PESOS ($7.350.000) M/CTE., y b) un último pago por valor de  TRES  MILLONES  SEISCIENTOS  SETENTA  Y  CINCO  MIL  PESOS
($3'675.000) incluidos impuestos y demás gastos asociados a la ejecución, previa presentación del informe correspondiente, de la entrega de los productos encomendados y del certificado de cumplimiento y evaluación del contratista firmado por el supervisor , sin que el monto total de los servicios prestados pueda exceder la cuantía total pactada.
</t>
  </si>
  <si>
    <t>Cinco (5) meses y quince (15) dias calendario, contados a partir del perfeccionamiento del mismo y registro presupuestal.</t>
  </si>
  <si>
    <t>183-2019</t>
  </si>
  <si>
    <t>PAOLA LILIANA QUIJANO BARÓN</t>
  </si>
  <si>
    <t>Prestar los servicios profesionales en la Dirección de Gestión del Conocimiento de Función Pública, para apoyar en la consolidación de la dimensión de gestión del conocimiento y la innovación al interior de la entidad y en el desarrollo de acciones de implementación de la sexta dimensión de Modelo Integrado de Planeación y Gestión, en entidades del orden nacional y territorial.</t>
  </si>
  <si>
    <t xml:space="preserve">Función Pública cancelará el valor total del contrato en seis (6) pagos, así: a) Cinco (5) mensualidades vencidas, por valor de SIETE MILLONES SEISCIENTOS MIL PESOS ($7'600.000) M/CTE, previa presentación del informe de ejecución correspondiente y b) Un último pago por valor de DOS MILLONES   QUINIENTOS   TREINTA   Y   TRES   MIL   PESOS   ($2'533.000),
incluidos impuestos y demás gastos asociados a la ejecución , previa entrega de los productos y la presentación del informe correspondiente y del certificado de cumplimiento y evaluación del contratista firmado por el supervisor , sin que el monto total de los servicios prestados pueda exceder la cuantía total pactada.
</t>
  </si>
  <si>
    <t>Cinco (5) meses y diez (1O) días calendario, contados a partir del perfeccionamiento del contrato. registro presupuesta! y aprobación de pólizas (si aplica).</t>
  </si>
  <si>
    <t>MARÍA MAGDALENA FORERO MORENO</t>
  </si>
  <si>
    <t>DIRECCIÓN DE GESTIÓN DEL CONOCIMIENTO</t>
  </si>
  <si>
    <t>SEPTIEMBRE</t>
  </si>
  <si>
    <t>188-2019</t>
  </si>
  <si>
    <t>CELIA AURORA CASTILLO CABARCAS</t>
  </si>
  <si>
    <t>Prestar servicios profesionales en el Grupo de Gestión Humana de Función Pública para apoyar los procesos relacionados con la implementación del Sistema de Información de Talento Humano para la Entidad.</t>
  </si>
  <si>
    <t>Función Pública  cancelará el valor total del contrato en cinco (5) pagos mensuales por valor de DOS MILLONES OCHOC IENTOS MIL PESOS ($2.800.000) M/CTE., incluidos impuestos y demás gastos asociados a la ejecución, previa presentación del informe de ejecución correspondiente y del certificado de cumplimiento y evaluación del contratista firmado por el supervisor, sin que el monto total de los servicios prestados pueda exceder la cuantía total pactada.</t>
  </si>
  <si>
    <t>Cinco (5) meses, contado a partir del perfeccionamiento del mismo y registro
presupuestal.</t>
  </si>
  <si>
    <t>JULIAN FELIPE AGUILAR ARBOLEDA</t>
  </si>
  <si>
    <t>175-2019</t>
  </si>
  <si>
    <t>JUAN DIEGO LOPEZ GUILLEN</t>
  </si>
  <si>
    <t>Prestar los servicios profesionales en la Dirección de Desarrollo  Organizacional para apoyar en la identificación, organización y revisión de información pertinente para llevar a cabo las reformas institucionales y sectoriales priorizadas por el Gobierno Nacional, en cumplimiento de las facultades extraordinarias dadas en la Ley del Plan Nacional de Desarrollo.</t>
  </si>
  <si>
    <t xml:space="preserve">Función Pública cancelará el valor total del contrato en seis (6) pagos así: a) Cinco
(5) pagos mensuales por  valor de DOS MILLONES QUINIENTOS MIL PESOS ($2'500.000) M/CTE., incluido IVA y demás gastos asociados a la ejecución del mismo , previa presentación  del informe correspondiente y del certificado de cumplimiento y evaluación del contratista firmado por el supervisor; y b) Un pago final por va lor de UN MILLÓN DOSCIENTOS CINCUENTA MIL PESOS ($1.250.000) M/CTE., incluido IVA y demás gastos asociados a la ejecución del mismo, previa presentación del informe correspondiente y del certificado de cumplimiento y evaluación del contratista firmado por el supervisor,  sin  que  el monto total de los servicios prestados pueda exceder la cuantía total pactada 
</t>
  </si>
  <si>
    <t>185-2019</t>
  </si>
  <si>
    <t>Adquisición de sillas interlocutoras para el auditorio de Función Pública, conforme las condiciones técnicas establecidas en el presente documento.</t>
  </si>
  <si>
    <t>Función Pública cancelará el valor total del contrato en un (1) solo pago, por un valor estimado de DIECISÉIS MILLONES SETECIENTOS VEINTE MIL PESOS ($16’720.000,00)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</si>
  <si>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t>
  </si>
  <si>
    <t>191-2019</t>
  </si>
  <si>
    <t>LUZ EDITH OCHOA TASARES</t>
  </si>
  <si>
    <t>Prestar servicios profesionales a la Dirección de Desarrollo Organizacional de Función Pública, para apoyar la implementación de la Estrategia de Gestión Territorial a través del seguimiento a los compromisos instituciona les, la documentación de buenas prácticas,así como la orientación y acompañamiento técnico a las entidades territoriales asiqnadas.</t>
  </si>
  <si>
    <t xml:space="preserve">Función Pública cancelará el valor total del contrato en cinco (5) pagos así: a) Cuatro (4) mensualidades por valor de SEIS MILLONES OCHOCIENTOS MIL PESOS ($6.800.000)  M/CTE  y  b)  Un (1)  pago final  por valor  de  CINCOMILLONES   OCHOCIENTOS   NOVENTA   y   TRES   MIL   TRESCIENTOS TREINTA Y TRES PESOS ($5'893.333) M/CTE, incluidos impuestos y demás gastos asociados a la ejecución del mismo, previa presentación del informe correspondiente, de la entrega del producto definido y del certificado de cumplimiento y evaluación del contratista firmado por el supervisor , sin que el monto total de los servicios prestados pueda exceder la cuantía total pactada.
</t>
  </si>
  <si>
    <t>Cuatro (4) meses y veintiséis (26) días, contados a partir del perfeccionamiento del mismo y registro presupuestal.</t>
  </si>
  <si>
    <t>182-2019</t>
  </si>
  <si>
    <t>CORPORACIÓN  COLOMBIA  DIGITAL</t>
  </si>
  <si>
    <t>Adoptar los lineamientos de la Política de Gobierno Digital de MinTIC para Función Pública definidas en el anexo técnico, generando capacidades institucionales a través de.un proceso de gestión del cambio.</t>
  </si>
  <si>
    <t xml:space="preserve">Función Pública cancelará el valor total del contrato en cinco (5) pagos, así: a) Un primer pago, del veinticinco por ciento (25%) del valor total del contrato, correspondiente a la suma de CIENTO CINCUENTA Y UN MILLONES TRESCIENTOS VEINTICUATRO MIL SETECIENTOS OCHENTA Y SIETE PESOS  CON  CINCUENTA  CENTAVOS  ($151'324.787.50)   M/CTE,  a  la
aprobación por parte del Supervisor de Función Pública del Documento con el plan de trabajo de la implementación donde se establezca el cronograma y actividades a desarrollar y los productos definidos para el primer pago. b) Un segundo pago, del veinte por ciento (20%) del valor total del contrato, correspondie nte a la suma de CIENTO VEINTIUN MILLONES CINCUENTA Y NUEVE MIL OCHOCIENTOS TREINTA PESOS ($121'059.830) M/CTE, previa
aprobación por parte del Supervisor de los entregables y productos definidos para el pago número 2. c) Un tercer pago, del veinte por ciento (20%) total del contrato, correspondiente a la suma de CIENTO VEINTIUN MILLONESdel valor CINCUENTA Y NUEVE MIL OCHOCIENTOS TREINTA PESOS ($121'059.830)
M/CTE, previa aprobación por parte del Supervisor de los entregables y productos definidos para el pago número 3. d) Un cuarto pago, del veinte por ciento (20%) del valor total del contrato, correspondiente a la suma de CIENTO VEINTIUN MILLONES CINCUENTA Y NUEVE MIL OCHOCIENTOS TREINTA
PESOS ($121'059 .830) M/CTE, previa aprobación por parte del Supervisor de los entregables y productos definidos para el pago número 4. e) Un último pago, del quince por ciento (15%) del valor total del contrato, correspondiente a la suma de NOVENTA MILLONES SETECIENTOS NOVENTA Y CUATRO MIL OCHOCIENTOS SETENTA Y DOS PESOS CON CINCUENTA CENTAVOS
($90'794.872.50) M/CTE, previa entrega del informe final de las actividades que incluye, los  documentos finales, artefactos , y entregables revisados y aprobados de acuerdo a lo especificado en el plan de trabajo de la política de Gobierno Digital y su respectivo repositorio de evidencias. Así como los entregables y productos definidos para el pago número 5, los valores incluyen IVA y demás impuestos a que haya lugar. Todos los pagos estarán supeditados a la disponibilidad del Programa Anual Mensualizado de Caja -PAC de Función Pública y a la disponibilidad de los recursos en la pagaduría de la Entidad, así como al cumplimiento en materia de seguridad social integral por parte del contratista .
</t>
  </si>
  <si>
    <t>Hasta el treinta y uno (31) de diciembre de 2019 , contado a partir del perfeccionamiento del contrato, registro presupuesta! y aprobación de pólizas (si aplica).</t>
  </si>
  <si>
    <t>$ 22.541.755                               $ 29.505.180</t>
  </si>
  <si>
    <t>TERMINACIÓN ANTICIPADA              Fecha: 9/8/2019
Valor Ejecutado $60'666.666
Valor no Ejecutado $39'958.334</t>
  </si>
  <si>
    <t>TERMINACIÓN ANTICIPADA              Fecha: 10/9/2019
Valor Ejecutado $15'133.333
Valor no Ejecutado $6'866.667</t>
  </si>
  <si>
    <t>$ 2.000.000                           $ 2.000.000                              $ 1.133.333</t>
  </si>
  <si>
    <t>JULY AMANDA MUÑOZ CHOACHI              CEDIO A                                              JUAN GUILLERMO ZUTA BARAHONA</t>
  </si>
  <si>
    <t>ANA MARÍA REYES ORTÍZ               CEDIO A                                              LUZ ANGELA PINZON SERRANO</t>
  </si>
  <si>
    <t>OCTUBRE</t>
  </si>
  <si>
    <t>199-2019</t>
  </si>
  <si>
    <t>Adquir ir la Póliza de Responsabilidad Civil de vehículos para la protección de los automóviles pertenecientes al parque automotor de  Función Pública,  según las espec ificaciones técnicas mínimas que se describen en el presente documento.</t>
  </si>
  <si>
    <t>CONTRATO DE SEGUROS</t>
  </si>
  <si>
    <t>Función Pública pagará el valor del Contrato de conformidad con las condiciones estipuladas por Colombia Compra Eficiente en el Acuerdo Marco de Precios Nº CCENEG-012-1 -2019 , para el suministro de la Póliza de Responsabilidad Civil para automóviles, previa presentación de la respectiva factura y expedición del Certificado de Recibido a Satisfacción por parte del Supervisor del Contrato, sin que el monto total de los servicios pueda exceder la cuantía total del contrato.</t>
  </si>
  <si>
    <t>Un (1) año de acuerdo a las fechas y condiciones establecidas en la especificación técnica del presente documento, de conformidad con lo estipulado por el Acuerdo Marco de Precios de Colombia Compra Eficiente.</t>
  </si>
  <si>
    <t>189-2019</t>
  </si>
  <si>
    <t>Adquisición de productos y servicios Microsoft para la Función Pública conforme a los requerimientos técnicos mínimos establecidos por la Entidad y el Acuerdo Marco de Precios CCE-578-AMP-2017 de Colombia Compra Eficiente</t>
  </si>
  <si>
    <t>Será por un (1) año, contado a partir del perfeccionamiento del mismo, registro presupuestal, y al vencimiento de la suscripción del Licenciamiento de Office esto es a partir del 7 de agosto de 2019.</t>
  </si>
  <si>
    <t>EVELIO LOPEZ SUAREZ</t>
  </si>
  <si>
    <t>Función Pública pagará el valor del Contrato, de conformidad con las condiciones estipuladas por Colombia Compra Eficiente en el Acuerdo Marco de Precios, para la adquisición de bienes y servicios Microsoft, previa presentación de la respectiva factura y expedición del certificado de recibido a satisfacción por parte del Supervisor del Contrato, sin que el monto total de los servicios suministrados pueda exceder la cuantía total del contrato.</t>
  </si>
  <si>
    <t xml:space="preserve">$ 144.258.918,70                                   $ 1.253.777,57                              $ 9.904.969,76                        </t>
  </si>
  <si>
    <t>192-2019</t>
  </si>
  <si>
    <t>SOFTWARE IT SAS</t>
  </si>
  <si>
    <t>Contratar la renovación de la suscripción anual (1 Año) de las Licencias de Adobe Creative Cloud for Teams suite completa que utiliza Función Pública, según las especificaciones técnicas mínimas establecidas en el presente documento</t>
  </si>
  <si>
    <t xml:space="preserve">Función Pública cancelara el valor del contrato en un (1) solo pago, una vez perfeccionado, expedido el registro presupuestal, efectuada la aprobación de pólizas y a la entrega del documento donde se indique la suscripción al Licenciamiento de las cuatro (4) Licencias de la Suite de Adobe a nombre del Departamento Administrativo de la Función Pública, la cuenta y clave de uso de la consola. </t>
  </si>
  <si>
    <t xml:space="preserve">Hasta el día 14 de agosto de 2020, contado a partir del perfeccionamiento, expedición del registro presupuestal y aprobación de garantías. </t>
  </si>
  <si>
    <t>198-2019</t>
  </si>
  <si>
    <t>HENRIQUE JULIO SOSA MACHADO</t>
  </si>
  <si>
    <t>Prestar los servicios profesionales en la Dirección de Desarrollo Organizacional para apoyar en la identificación, revísíón y documentación de oportunidades de reforma de entidades y sectores , relacionados con las iniciativas transformacionales del Gobierno nacional, priorizadas por la Consejería Presidencial para la Gestión del Cumplimiento.</t>
  </si>
  <si>
    <t>Cuatro (4) pagos mensuales por valor de CINCO MILLONES DE PESOS ($5'000.000) M/CTE., incluidos impuestos y demás gastos asociados a la ejecución del mismo, previa presentación del informe correspondiente, del certificado de cumplimiento y evaluación del contratista firmado por el supervisor, así como la entrega del producto 3. Para  el último pago del contrato, el contratista deberá hacer entrega de los productos 1 y 2, sin que el monto total de los servicios prestados pueda exceder la cuantía total pactada.</t>
  </si>
  <si>
    <t>$ 20.476.555                               $ 11.588.100</t>
  </si>
  <si>
    <t xml:space="preserve"> $ 2.900.000                          $ 773.333</t>
  </si>
  <si>
    <t>201-2019</t>
  </si>
  <si>
    <t>PARAMETRIZANDO INGENIERÍA S.A.S.</t>
  </si>
  <si>
    <t>Prestar el servicio de inspección y certificación de los dos (2) ascensores del edificio sede de  Función Pública.</t>
  </si>
  <si>
    <t>Función Publica pagará el valor del contrato en un (1) único pago, previa entrega de la certificación de los dos (2) ascensores del edificio sede de Función Pública, para lo cual EL CONTRATISTA deberá realizar los controles preventivos establecidos en los presentes estudios previos, requeridos por la Entidad durante la ejecución del contrato.</t>
  </si>
  <si>
    <t>Tres (3) meses. contados a partir del perfeccionamiento del mismo y expedición  del registro presupuestal.</t>
  </si>
  <si>
    <t xml:space="preserve">DIANA PAOLA MOROS SANABRIA </t>
  </si>
  <si>
    <t>142-2019</t>
  </si>
  <si>
    <t>PEDRO ALFONSO HERNÁNDEZ MARTÍNEZ</t>
  </si>
  <si>
    <t>Prestar servicios profesionales para apoyar a la Dirección Jurídica del Departamento Administrativo de la Función Pública en aspectos relacionados con el régimen juríd ico de los servidores públicos, tales como, inhabilidades e incompatibilidades, ingreso y retiro del servicio, carrera administrativa del sistema general, especial y específicos , situaciones administrativas y revisión a los proyectos  de  ley  que cursen en el congreso  de  la  república y  proyectos  de Decretos para firma del Presidente de la Republica. para lo cual deberá elaborar documentos y conceptos que desarrollen estos temas.</t>
  </si>
  <si>
    <t>Función Pública cancelará el valor total del contrato en seis (6) pagos mensuales de DIEZ MILLONES DE PESOS ($10'000.000) M/CTE.</t>
  </si>
  <si>
    <t>Seis (6) meses, contados a partir del perfeccionam iento del mismo y registro presupuestal.</t>
  </si>
  <si>
    <t>NOVIEMBRE</t>
  </si>
  <si>
    <t>203-2019</t>
  </si>
  <si>
    <t>MÁQUINAS PROCESOS Y LOGÍSTICA M P &amp; L S.A.S</t>
  </si>
  <si>
    <t xml:space="preserve">Prestar el servicio de mantenimiento preventivo y correctivo, incluido el suministro e instalación de repuestos, a dos (2) ascensores instalados en el edificio sede del Departamento Administrativo de la Función Pública, ubicado en la carrera 6 N° 12- 62 de la cuidad de Boqotá D.C.
</t>
  </si>
  <si>
    <t xml:space="preserve">Función Pública cancelará el valor total del contrato así:
-Durante el año 2019: La suma de DIECINUEVE MILLONES CIENTO SESENTA  Y  SEIS MIL SEISCIENTOS SESENTA  Y  SIETE  PESOS
($19.166.667) M/CTE incluido IVA y demás gastos asociados a la ejecución del contrato, distribuidos en cuatro (4) pagos. Tres (3) pagos por un valor  de CINCO MILLONES  DE PESOS ($5.000.000)  M/CTE
incluido IVA y demás gastos asociados a la ejecución del contrato , y un último pago por un valor de CUATRO MILLONES CIENTO SESENTA Y SEIS  MIL SEISCIENTOS  SESENTA  Y  SIETE  PESOS  ($4.166.667)
M/CTE incluido IVA  y demás gastos asociados a la ejecución del contrato, con cargo al presupuesto de funcionamiento de la presente vigencia fiscal, de conformidad con los servicios efectivamente prestados y facturados.
-Durante el año 2020: La suma de TREINTA Y TRES MILLONES TRESCIENTOS MIL PESOS ($33.300.000) M/CTE incluido IVA y demás
gastos asociados a la ejecución del contrato , distribuidos en doce (12) pagos cada uno por un valor de DOS MILLONES SETECIENTOS SETENTA Y CINCO MIL PESOS ($2.775.000)  M/CTE incluido IVA y
demás gastos asociados a la ejecución del contrato, acorde con los servicios efectivamente prestados y facturados , de conformidad con el cupo de vigencia futura aprobada por el Director General del Presupuesto Público Nacional del Ministerio de Hacienda y Crédito Público.
-Durante el año 2021: La suma de TREINTA Y DOS MILLONES SETECIENTOS  VEINTICI NCO   MIL  PESOS   ($32.725.000)   M/CTE
incluido IVA y demás gastos asociados a la ejecución del contrato, distribuidos en once (11) pagos cada uno por un valor de DOS MILLONES   NOVECIENTOS   SETENTA   Y   CINCO   MIL   PESOS
($2.975.000) M/CTE incluido IVA y demás gastos asociados a la ejecución del contrato, acorde con los servicios efectivamente prestados y facturados , de conformidad con el cupo de vigencia futura aprobada
</t>
  </si>
  <si>
    <t>Hasta el 30 de noviembre del 2021 previo perfeccionamiento del mismo, expedición del registro presupuesta! y aprobación de las garantías.</t>
  </si>
  <si>
    <t>204-2019</t>
  </si>
  <si>
    <t>Adquisición de diademas para la estrategia de bilingüismo para los servidores del Departamento Administrativo Función Pública, conforme a las condic iones técnicas establecidas en el presente documento.</t>
  </si>
  <si>
    <t>FUNCIÓN PÚBLICA cancelará el valor total del contrato en un (1) solo pago, por un valor estimado de TRESC IENTOS OCHENTA  Y SIETE MIL NOVECIENTOS PESOS
M/CTE. ($387.900), incluido IVA y demás gastos asociados, dentro de los treinta (30) días siguientes a la presentación de la factura y a la expedición del certificado de recibido a satisfacción y certificado de ingreso al almacén por parte del supervisor del contrato , sin que el monto total de los servicios prestados pueda exceder la cuantía total del mismo.</t>
  </si>
  <si>
    <t>197-2019</t>
  </si>
  <si>
    <t>FALABELLA DE COLOMBIA S.A.</t>
  </si>
  <si>
    <t>Adquisición de elementos y mobiliario para eventos a utilizar en las actividades institucionales que se desarrollen en el auditorio principal del Departamento Administrativo de la Función Pública.</t>
  </si>
  <si>
    <t xml:space="preserve">Función Pública pagará el valor del contrato en un (1) solo pago, por un valor estimado de NUEVE MILLONES NIVENTA Y UN MIL SETECIENTOS OCHENTA Y TRES PESOS ($9.091.783) M/CTE incluido IVA y demás gastos asociados , dentro de los treinta (30) días calendario siguientes a la presentación de la factura, expedición del certificado  de recibido a satisfacción y certificado de ingreso al almacén por parte del supervisor del contrato, sin que el monto total de los servicios  prestados pueda exceder la cuantía total del  mismo.
</t>
  </si>
  <si>
    <t xml:space="preserve">$ 1.698.000                                        $ 3.649.999                    </t>
  </si>
  <si>
    <t xml:space="preserve">$ 7.480.000                                        $ 12.410.000                  </t>
  </si>
  <si>
    <t xml:space="preserve">$ 15.356.982                                       $ 31.989.102                                                    $ 10.360.732                                            $ 12.000.585            </t>
  </si>
  <si>
    <t>205-2019</t>
  </si>
  <si>
    <t>NATURA  SOFTWARE  S.A.S.</t>
  </si>
  <si>
    <t>Contratar la suscripción al servicio de Chat sistema Agenti y todos sus componentes , en modalidad de software como servicio, el cual otorga el derecho de uso, junto con el respectivo soporte y mantenimiento por un (1) año, conforme con  las condiciones establecidas  en la ficha técnica.</t>
  </si>
  <si>
    <t xml:space="preserve">Función Pública cancelará elvalor totaldel contrato en un (1) solo pago por valor de CUARENTA Y NUEVE  MILLONES NOVECIENTOS CINCUENTA   MIL  PESOS   ($49.950.000)   M/CTE.   y   demás   gastos asociados a la ejecución del contrato, previa presentación del informe de ejecución correspondiente, la entrega de la suscripción al derecho de uso de la herramienta de Chat y el documento de la suscripción de la bolsa de horas y del certificado de cumplimiento y evaluación del contratista firmado por el supervisor, sin que el monto total de los servicios prestados pueda exceder la cuantía total de cada contrato.
</t>
  </si>
  <si>
    <t xml:space="preserve">Un (1) año a partir del diecisiete (17) de septiembre de 2019, previo perfeccionamiento del mismo y expedición del reqistro presupuesta! v aprobación de garantías. </t>
  </si>
  <si>
    <t>215-2019</t>
  </si>
  <si>
    <t>Adquirir los Tóner para las impresoras Ricoh MP 305 Monocromáticas y las Unidades de imagen Lexmark para Función Pública, de conformidad con los lineamientos establecidos en la Tienda Virtual del Estado Colombiano – Grandes Superficies.</t>
  </si>
  <si>
    <t>Función Pública pagará el valor del contrato en un (1) solo pago, por un valor estimado de TRES MILLONES CATORCE MIL OCHOCIENTOS SESENTA Y CINCO PESOS M/CTE ($3’014.865,00),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</si>
  <si>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Cuarenta y cinco (45) días calendario contados a partir del registro presupuestal. En todo caso el Contratista deberá entregar al Departamento Administrativo de la Función Pública, los bienes a más tardar dentro de los veinte (20) días calendario siguientes, a la fecha de la colocación de la Orden de Compra en la Tienda Virtual del Estado Colombiano. </t>
  </si>
  <si>
    <t xml:space="preserve">KAROL YOLIMA MERCHAN PARRA                                    CEDIDO A                                               LEYDY YISEL NOVOA RINCÓN   </t>
  </si>
  <si>
    <t>TERMINACIÓN ANTICIPADA             Fecha: 30/9/2019
Valor Ejecutado $24'900.000
Valor no Ejecutado $24'900.000</t>
  </si>
  <si>
    <t>INFORME DE EJECUCIÓN CONTRACTUAL - DICIEMBRE 2019</t>
  </si>
  <si>
    <t>DICIEMBRE</t>
  </si>
  <si>
    <t>208-2019</t>
  </si>
  <si>
    <t>ALL TECHNOLOGICAL SERVICES ATS SAS</t>
  </si>
  <si>
    <t>Prestar el servicio de soporte técnico y mantenimiento preventivo y correctivo de los aires acondicionados del auditorio del edificio sede del Departamento Administrativo de la Función Pública, ubicado en la carrera 6 N° 12- 62 de la cuidad de Bogotá D.C</t>
  </si>
  <si>
    <t>SERVICIOS PRESTADOS</t>
  </si>
  <si>
    <t xml:space="preserve">Función Pública pagará el valor del Contrato, de acuerdo con los servicios efectivamente prestados, para lo cual EL CONTRATISTA deberá realizar los mantenimientos preventivos establecidos en los presentes estudios previos, así como los mantenimientos correctivos requeridos por la Entidad durante la ejecución del contrato. </t>
  </si>
  <si>
    <t>Hasta el veinte (20) de agosto del 2021, contando a partir del perfeccionamiento del mismo, expedición del registro presupuestal, aprobación de garantía y suscripción del acta de inicio.</t>
  </si>
  <si>
    <t>195-2019</t>
  </si>
  <si>
    <t xml:space="preserve">LABORUM FASHION LTOA </t>
  </si>
  <si>
    <t>Adquisición de elementos de protección personal para los servidores de  Función  Pública  que  lo requieran, acorde con las especificaciones técnicas</t>
  </si>
  <si>
    <t>Función Pública cancelará el valor del contrato, en tres (3} pagos, contorm,.a las entregas realizadas previa presentacíón de la respectiva factura. Y expedición de certífícado de recíbído a satisfacción y evaluación al contratista por parte del Supervisor del contrato sin que el monto -total de los elementos suministrados pueda exced.er la cuantía total del contrato</t>
  </si>
  <si>
    <t>Hasta el veintisiete (27) de diciembre de 2019 contado a partir del perfeccionamiento del mismo, previo registro presupuestal.</t>
  </si>
  <si>
    <t>YUDY MARCELA CASTIBLANCO</t>
  </si>
  <si>
    <t>202-2019</t>
  </si>
  <si>
    <t>INGELECTRO S.A.S</t>
  </si>
  <si>
    <t xml:space="preserve"> 
Prestar el servicio de reprogramación de la matriz de audio QSC ' el sistema de sonido del auditorio de la entidad.
</t>
  </si>
  <si>
    <t>Función Pública cancelará el valor total del contrato así: un (1) solo pago, de acuerdo con los servicios efectivamente prestados, para lo cual EL CONTRATISTA deberá presentar la certificación de garantía del trabajo realizado.</t>
  </si>
  <si>
    <t>Un (1) mes, contado a partir del perfeccionamiento del contrato, registro presupuesta! y aprobación de  pólizas.</t>
  </si>
  <si>
    <t>206-2019</t>
  </si>
  <si>
    <t>Contratar la actualización y renovación del servicio de soporte del Software Update License and Support (SULS) para todo el licenciamiento Oracle y los Servicios de Soporte Técnico de Hardware Oracle Premier Support for Systems para los tres equipos ODA que posee Función Pública, conforme a los lineamientos establecidos en el contrato de Agregación de Demanda N° CCE- 211-AG-2015, con cargo al proyecto de inversión "IMPLEMENTACiÓN Y FORTALECIMIENTO DE LAS POLíTICAS LIDERADAS POR FUNCiÓN PÚBLICA A NIVEL NACIONAL.</t>
  </si>
  <si>
    <t>Función Pública pagará el valor del contrato, de conformidad con las condiciones estipuladas por Colombia Compra Eficiente en el Contrato de Agregación de Demanda CCE-211-AG-2015, para la adquisición del Soporte Oracle, previa presentación de la respectiva factura y expedición del certificado de recibido a
satisfacción por parte del Supervisor del Contrato, sin que el monto total de los servicios suministrados pueda exceder la cuantía total del contrato.</t>
  </si>
  <si>
    <t>Hasta el 4 de octubre de 2020, previa
expedición del registro presupuestal.</t>
  </si>
  <si>
    <t xml:space="preserve">RAFAEL RODRIGUEZ BARRIOS </t>
  </si>
  <si>
    <t>$49.908.267                     $389.933.627</t>
  </si>
  <si>
    <t>207-2019</t>
  </si>
  <si>
    <t xml:space="preserve">GAMA COMPAÑÍA SAS </t>
  </si>
  <si>
    <t>Instalar y certificar nuevos puntos de cableado estructurado, en el edificio sede del Departamento Administrativo de la Función Pública.</t>
  </si>
  <si>
    <t>Función Pública pagará el valor del Contrato, en un (1) solo pago, una vez se haya realizado la Instalación y certificación del cableado estructurado en el edificio sede de Función Pública, previa presentación de los siguientes documentos.</t>
  </si>
  <si>
    <t>Un (1) mes contado  a partir del perfeccionamiento  del mismo, registro  presupuesta!  y aprobación de pólizas.</t>
  </si>
  <si>
    <t>214-2019</t>
  </si>
  <si>
    <t>LILIA MARINA MONTES RODRÍGUEZ</t>
  </si>
  <si>
    <t>Prestar los servicios profesionales en la Dirección de Participación, Transparencia y Servicio al ciudadano para apoyar en la implementación de la estrategia  de comunicac ión de  los componentes  de  la  política  pública de transparencia, integridad y legalidad; en el marco del cumplimiento de la meta del Plan Nacional de Desarrollo 2018 - 2022: Pacto por Colombia, Pacto por la Equidad" y demás iniciativas del gobierno nacional para la lucha contra la corrupción.</t>
  </si>
  <si>
    <t>Tres (3) pagos, así: a) Dos (2) mensualidades vencidas cada una por valor de SIETE MILLONES DE PESOS ($7'000.000) M/CTE., incluidos impuestos y demás gastos asociados a la ejecución , previa presentación del informe correspondiente, y del certificado de cumplimiento y evaluación del contratista firmado por el supervisor ; y, b) Un tercer y último pago con corte al veinte (20) de diciembre de 2019, por valor de UN MILLON CUATROC IENTOS MIL PESOS ($1'400.000) M/CTE.</t>
  </si>
  <si>
    <t>Hasta el veinte (20) de diciembre de 2019, contados a partir del perfeccionamiento del mismo y expedición del reoistro presupuestal.</t>
  </si>
  <si>
    <t xml:space="preserve">FERNANDO AUGUSTO SEGURA RESTREPO                  </t>
  </si>
  <si>
    <t xml:space="preserve">DIRECCIÓN DE PARTICIPACIÓN, TRANSPARENCIA Y SERVICIO AL CIUDADANO                                             </t>
  </si>
  <si>
    <t>$ 60.000.000                                       $ 30.000.000</t>
  </si>
  <si>
    <t>220-2019</t>
  </si>
  <si>
    <t>DIGITAL WARE S.A .S.</t>
  </si>
  <si>
    <t>Contratar el Licenciamiento a perpetuidad del Software de Nómina Kactus HCM bajo la modalidad de extensión del Licenciamiento que le fue otorgada por la ESAP a través del convenio 210 de 2019; así como los servicios de instalación, implementación , migración y transferencia de conocimientos requeridos para la puesta en producción del Software de Nomina en Función Pública.</t>
  </si>
  <si>
    <t xml:space="preserve">Un (1) primer pago por valor de SETENTA Y UN MILLONES CUATROCIENTOS MIL PESOS ($71.400.000) M/CTE, incluido iva y
demás gastos asociados, a la entrega del licenciamiento del Software de Nomina Kactus HCM, previa presentación del informe de ejecución correspondiente y del certificado de cumplimiento y evaluación del contratista firmado por el superv isor, sin que el monto total  de los servicios prestados pueda exceder la cuantía total de cada contrato.
Un segundo pago por valor de SESENTA Y NUEVE MILLONES SEISCIENTOS QUINCE MIL PESOS ($69.615.000) M/CTE, incluido IVA
y demás gastos asociados a plan de trabajo detallado del proyecto, la entrega de software instalado, entrega del certificado de sitio seguro entrega de la estructura de datos requerida para la migración y cumplimiento del 50% de horas asignadas (350 horas)
y último pago por valor de SESENTA Y NUEVE MILLONES SEISCIENTOS QUINCE MIL PESOS ($69.615.000) M/CTE, incluido IVA
y demás gastos asociados a la entrega de la implementación, migración, cargue de información, transferencia de conocimientos y cumplimiento del 50% de horas asignadas (350 horas) requeridos para la puesta en producción del Software de Nomina en la Función Pública.
</t>
  </si>
  <si>
    <t>Hasta el 27 de diciembre de 2019, previa expedición del registro presupuestal, aprobación de las garantías y suscripción del acta de inicio correspondiente.</t>
  </si>
  <si>
    <t>LINA ESPERANZA ESCOBAR RODRIGUEZ                     JULIAN FELIPE AGUILAR ARBOLEDA</t>
  </si>
  <si>
    <t xml:space="preserve">$ 10.000.000                                   $ 10.000.000                              $ 10.000.000                             $ 10.000.000                               </t>
  </si>
  <si>
    <t>225-2019</t>
  </si>
  <si>
    <t>Adquisición de elementos de papelería, útiles de escritorio y oficina, necesarios para el cumplimiento de metas institucionales y el normal funcionamiento de Función Pública, con los lineamientos establecidos en la Tienda Virtual del Estado Colombiano – Grandes Superficies.</t>
  </si>
  <si>
    <t>Función Pública pagará el valor de los contratos en un (1) único pago, a la entrega de los elementos, previa presentación de las dos (2) facturas (factura por cada rubro con el cual se financian los elementos), expedición de los certificados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</si>
  <si>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</si>
  <si>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239-2019</t>
  </si>
  <si>
    <t>PSIGMA CORPORATION SAS</t>
  </si>
  <si>
    <t>Adquirir los códigos de acceso (PIN), para la evaluación por parte de Función Pública, de las competencias laborales de los aspirantes a cargos en los distintos niveles de la Administración Pública, de acuerdo con las condiciones establecidas en las especificaciones técnicas.</t>
  </si>
  <si>
    <t xml:space="preserve">Función Pública cancelará el valor del Contrato en un (1) solo pago por valor de TREINTA  Y  DOS MILLONES  DE PESOS  ($32.000.000)  M/CTE., previa
certificación emitida por el contratista , en la cual indique la activación de dos mil (2000) Códigos de Acceso (PIN) para desarrollar la prueba KOMPE Estatal, la certificación de recibo a satisfacción expedida por el Supervisor del contrato en la cual señale que el contratista cumplió con el objeto y las obligaciones pactadas sin que el monto total pueda exceder la cuantía total del mismo. </t>
  </si>
  <si>
    <t>Dos (2) años contado a partir del perfeccionamiento del mismo y expedición del registro presupuestal.</t>
  </si>
  <si>
    <t>FRANCISCO JAVIER AMÉZQUITA RODRÍGUEZ</t>
  </si>
  <si>
    <t>GRUPO DE APOYO A LA MERITOCRACIA</t>
  </si>
  <si>
    <t>234-2019</t>
  </si>
  <si>
    <t>BUSINESSMIND COLOMBIA S.A.</t>
  </si>
  <si>
    <t>Adquirir la suscripción al servicio de soporte especializado del fabricante, para todo el licenciamiento del software TOAD que posee Función Pública, de acuerdo con las especificaciones técnicas mínimas establecidas.</t>
  </si>
  <si>
    <t>Función Pública pagará el valor del contrato en un (1) único pago, previa entrega del documento donde indique la suscripción al servicio de soporte del fabricante para el licenciamiento del software TOAD que posee Función Pública y la entrega del documento del soporte especializado, previa presentación de la respectiva factura y expedición del certificado de recibido a satisfacción por parte del Supervisor del Contrato, sin que el monto total de los bienes suministrados pueda exceder la cuantía total del Contrato.</t>
  </si>
  <si>
    <t>Hasta el catorce (14) de diciembre de 2020, previo perfeccionamiento del mismo, expedición del registro presupuestal y aprobación de pólizas.</t>
  </si>
  <si>
    <t xml:space="preserve">EDUARD ALFONSO GAVIRIA VERA </t>
  </si>
  <si>
    <t>$ 6.375.000                                              $ 16.660.000</t>
  </si>
  <si>
    <t>$ 17.550.000                                       $ 8.943.000</t>
  </si>
  <si>
    <t>169-2019</t>
  </si>
  <si>
    <t>BIENESTAR Y SALUD EMPRESARIAL SAS</t>
  </si>
  <si>
    <t>Contratar la Prestación de los Servicios, para la realización de valoraciones ocupacionales y exámenes médicos de ingreso, retiro, periódicos y otros complementarios, que sean necesarios realizar a los servidores y contratistas del Departamento Administrativo de la Función Pública.</t>
  </si>
  <si>
    <t>Función Pública pagará el valor del Contrato en mensualidades vencidas, de acuerdo con los exámenes médicos efectivamente realizados en el correspondiente mes, previa presentación de la factura y la expedición del Certificado de Recibido a Satisfacción por parte del Supervisor del Contrato, sin que el monto total de los servicios prestados pueda exceder la cuantía total del mismo.</t>
  </si>
  <si>
    <t xml:space="preserve">Hasta el veintisiete (27) de diciembre de 2019, o hasta agotar el presupuesto, lo primero que ocurra, contado a partir del perfeccionamiento del mismo, registro presupuestal y aprobación de pólizas. </t>
  </si>
  <si>
    <t>184-2019</t>
  </si>
  <si>
    <t xml:space="preserve">LUIS ALBERTO  MONTES INFANTE </t>
  </si>
  <si>
    <t>Prestar el servicio de fumigación ,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</si>
  <si>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controles preventivos establec idos en los  presentes  estudios  previos, requeridos por la Entidad durante la ejecución del contrato.</t>
  </si>
  <si>
    <t>Hasta el 10 de diciembre de 2019 contando a partir del perfeccionamiento del mismo , registro presupuestal.</t>
  </si>
  <si>
    <t>194-2019</t>
  </si>
  <si>
    <t>CORPORACIÓN AGENCIA NACIONAL DE GOBIERNO DIGITAL - AND</t>
  </si>
  <si>
    <t>Aunar esfuerzos entre la FUNCIÓN PÚBLICA la AGENCIA  NACIONAL DIGITAL, con el fin de realizar el análisis, diseño y desarrollo de la primera fase de la nueva versión del Sistema Único de Información de Trámites - SUIT para facilitar la evolución técnico-funcional en el marco de las políticas de transformac ión digital del Estado.</t>
  </si>
  <si>
    <t>CONVENIO INTERADMINISTRATIVO</t>
  </si>
  <si>
    <t xml:space="preserve">1) $ 114.411.000 (15%) Contra los entregables producto de la planeación del proyecto, contexto estratégico del proyecto e historias de usuario aprobadas del  levantamiento  de  requerimientos  en  el primer mes del proyecto.                                                       2) $ 305.096.000 (40%) Contra los entregables de la propuesta acordados   en   las  etapas   de   diseño   de
arquitectura técnica y las historias de usuario aprobadas durante el periodo.
3) $ 305.096.000 (40%) Contra los entregables producto de las etapas implementac ión de nuevas funcionalidades del sistema de información.                                                           4) $ 38.137.000 (5%) Contra el recibo a satisfacc ión de las funcionalidades del sistema de informac ión y el cierre del proyecto
</t>
  </si>
  <si>
    <t>Hasta el treinta y uno (31) de diciembre de 2019 , contado a partir del acta de inicio, previa expedición del registro presupuesta! y aprobación de  las garantías.</t>
  </si>
  <si>
    <t>FERNANDO AUGUSTO SEGURA RESTREPO                  JULIO CÉSAR RIVERA MORATO</t>
  </si>
  <si>
    <t>236-2019</t>
  </si>
  <si>
    <t>GRUPO MICROSISTEMAS COLOMBIA SAS</t>
  </si>
  <si>
    <t>Adquirir la renovación de la suscripción al Licenciamiento del Antivirus y la protección de los buzones de correo, así como el servicio de soporte para los productos Kaspersky detallados en las condiciones técnicas del proceso.</t>
  </si>
  <si>
    <t xml:space="preserve">Función Pública pagará el valor del contrato en un (1) único pago, una vez realizado el perfeccionamiento del contrato, expedido el registro presupuestal, efectuada la aprobación de pólizas y realizada la entrega del licenciamiento y documento donde se relacione el derecho a usar los servicios de soporte por un (1) año para todos los productos Kaspersky que posee Función Pública. </t>
  </si>
  <si>
    <t>Hasta el veintiocho (28) de diciembre de 2020, contado a partir del perfeccionamiento del mismo, expedición del registro presupuestal y aprobación de las garantías.</t>
  </si>
  <si>
    <t>HILDA CONSTANZA SANCHEZ</t>
  </si>
  <si>
    <t>$ 23.604.840                                  $ 57.553.160</t>
  </si>
  <si>
    <t>217-2019</t>
  </si>
  <si>
    <t xml:space="preserve">EXTINTORES PROTECCION Y SEÑALIZACIONES DE COLOMBIA  SAS </t>
  </si>
  <si>
    <t>Prestar el servicio de revisión, mantenimiento, recarga y etiquetado de los extintores de propiedad de Función Pública para su correcto y normal funcionamiento, incluyendo el suministro de los repuestos a que haya lugar, conforme a las cantidades y especificaciones técnicas solicitadas por la Entidad.</t>
  </si>
  <si>
    <t>Función Pública pagará el va lor del contrato en un (1) único pago, previa presentación de la factura,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</si>
  <si>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Treinta (30) días calendario , contados a partir del perfeccionamiento del mismo, previo registro presupuesta! y aprobación de pólizas.</t>
  </si>
  <si>
    <t>IVAN ADOLFO MORANTES MOJICA</t>
  </si>
  <si>
    <t>$ 5.000.000                                   $ 9.166.167</t>
  </si>
  <si>
    <t>218-2019</t>
  </si>
  <si>
    <t>Adquisición de sillas ergonómicas giratorias para dotar las diferentes dependencias del Departamento Administrativo de la Función Pública, según las especificaciones mínimas establecidas.</t>
  </si>
  <si>
    <t>Función Pública pagará el valor del contrato en un (1) solo pago, por un valor estimado de VE INTITRÉS MILLONES DE PESOS ($23.000.000)  M/CTE, incluido IVA y demás
gastos asociados , dentro de los treinta (30) días calendar 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</si>
  <si>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</si>
  <si>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216-2019</t>
  </si>
  <si>
    <t>Adquisición, entrega e instalación de una (1) maquina impresora y sus insumos, para el carnet de identificación de funcionarios, contratistas y pasantes del Departamento Administrativo de la Función Pública.</t>
  </si>
  <si>
    <t>Función Pública cancelará el valor total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</si>
  <si>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$ 2.899.637                                        $ 1.449.817</t>
  </si>
  <si>
    <t>221-2019</t>
  </si>
  <si>
    <t>LADOINSA LABORES DOTACIONES INDUSTRIALES SAS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</si>
  <si>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</si>
  <si>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</si>
  <si>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Doce (12) meses, contados a partir del dieciocho (18) de noviembre de 2019, previa expedición de la Orden de Compra y Registro Presupuestal.</t>
  </si>
  <si>
    <t>223-2019</t>
  </si>
  <si>
    <t>SISTETRONICS LTDA</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</si>
  <si>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</si>
  <si>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LP-AMP-138-2017, para la adquisición de computadores y periféricos, previa presentación de la respectiva factura y expedición del certificado de recibido a satisfacción por parte del Supervisor del Contrato, sin que el monto total de los servicios de soporte pueda exceder la cuantía total del contrato.</t>
  </si>
  <si>
    <t>El plazo de ejecución del contrato será hasta el veinte (20) de diciembre del 2019.</t>
  </si>
  <si>
    <t>224-2019</t>
  </si>
  <si>
    <t>SUMIMAS SAS</t>
  </si>
  <si>
    <t>$ 71.400.000                                    $ 69.615.000</t>
  </si>
  <si>
    <t>232-2019</t>
  </si>
  <si>
    <t>ENTELGY COLOMBIA SAS</t>
  </si>
  <si>
    <t>Contratar la suscripción al servicio de soporte y las Licencias para los productos Linux Red Hat detallados en la Ficha técnica para Función Pública.</t>
  </si>
  <si>
    <t>Función Pública pagará el valor del contrato en un (1) único pago, previa entrega de todas las suscripciones al Supervisor del Contrato, presentación de la respectiva factura y expedición del certificado de recibido a satisfacción por parte del Supervisor del Contrato y el ingreso al almacén de las licencias y suscripciones, sin que el monto total de los servicios suministrados pueda exceder la cuantía total del Contrato.</t>
  </si>
  <si>
    <t>Será de un (1) año y diez (10) días calendario, previo perfeccionamiento del contrato, registro presupuestal y aprobación de pólizas.</t>
  </si>
  <si>
    <t xml:space="preserve">EDWIN ALBERTO VARGAS ANTOLINEZ    </t>
  </si>
  <si>
    <t>222-2019</t>
  </si>
  <si>
    <t>ORIGIN IT SAS</t>
  </si>
  <si>
    <t>237-2019</t>
  </si>
  <si>
    <t>SEGURIDAD ORIENTAL LTDA</t>
  </si>
  <si>
    <t>Prestación del servicio integral de vigilancia, seguridad privada y recepción, con armas y sin armas de fuego, con medios de apoyo humano, para la protección de los funcionarios, usuarios, bienes muebles e inmuebles de las instalaciones de la sede del Departamento Administrativo de la Función Pública, ubicado en la Carrera 6 N° 12 – 62 de la ciudad de BOGOTÁ D.C, de conformidad con lo establecido en el anexo técnico.</t>
  </si>
  <si>
    <t>Función Pública pagará el valor del contrato así: a.) Para la vigencia 2019, un (1) pago por valor de hasta DIECISIETE MILLONES NOVECIENTOS TREINTA Y DOS MIL NOVECIENTOS CUARENTA Y SEIS PESOS ($17’932.946) M/CTE incluido IVA, Gastos de Administración y Supervisión, para el periodo del primero (1) de diciembre al treinta y uno (31) de diciembre de 2019, previa presentación de la respectiva factura y expedición del certificado de recibido a satisfacción por parte del Supervisor del Contrato. b.) Para la vigencia 2020: Un primer pago por valor DIECINUEVE MILLONES CIENTO CATORCE MIL SEISCIENTOS SEIS PESOS CON 67 CENTAVOS ($19'114.606,67) M/CTE, y once (11) pagos cada uno por valor de hasta DIECINUEVE MILLONES CIENTO CATORCE
4
MIL SEISCIENTOS CINCO PESOS CON 67 CENTAVOS ($19'114.605,67) M/CTE, incluido IVA, Gastos de Administración y Supervisión, previa presentación de la respectiva factura y expedición del certificado de recibido a satisfacción por parte del Supervisor del Contrato,. c) Para la vigencia 2021, once (11) pagos por valor de hasta VEINTE MILLONES TRESCIENTOS SETENTA Y CUATRO MIL CIENTO TREINTA PESOS CON 36 CENTAVOS ($20'374.130,36) M/CTE, incluido IVA, Gastos de Administración y Supervisión, previa presentación de la respectiva factura y expedición del certificado de recibido a satisfacción por parte del Supervisor del Contrato.</t>
  </si>
  <si>
    <t>será de veinticuatro (24) meses, contado a partir del primero (01) de diciembre de 2019, previo perfeccionamiento del mismo, expedición del registro presupuestal y aprobación de las garantías.</t>
  </si>
  <si>
    <t>219-2019</t>
  </si>
  <si>
    <t>Adquirir los elementos y materiales de ferretería que se requieren para el mantenimiento y conservacion de las intslaciones fisicas del Departamento Administrativo de la Función püblica, según las especificaciones mínimas establecidas.</t>
  </si>
  <si>
    <t>Función Pública pagará el valor del contrato en un (1) solo pago, por el valor total de la
orden de compra, incluido IVA y demás gastos asociados, dentro de los treinta (30) días
calendario siguientes a la presentación de la factura y a la expedición del certificado de
recibido a satisfacción por parte del Supervisor del Contrato, sin que el monto total de la
compra pueda exceder la cuantía total del mismo.</t>
  </si>
  <si>
    <t>$ 2.044.330                                              $ 2.795.775                                          $ 12.659.895</t>
  </si>
  <si>
    <t>190-2019</t>
  </si>
  <si>
    <t>UT SOFT-IG</t>
  </si>
  <si>
    <t>233-2019</t>
  </si>
  <si>
    <t>CORPORACIÓN COLOMBIA DIGITAL</t>
  </si>
  <si>
    <t>Implementación IPv6 en doble pila para los equipos de usuario final en la red interna y el Portal Web Institucional , del Departamento Administrativo de la Función Pública utilizando el direccionamiento IPv6 propiedad de la Entidad, acorde a lo solicitado en la Ficha Técnica.</t>
  </si>
  <si>
    <t xml:space="preserve">Función Pública cancelará el valor total del contrato en dos (2) pagos así:
a) Un primer pago correspondiente al cincuenta por ciento (50%), del valor total del contrato a la entrega de los siguientes productos: Plan de trabajo, Matriz de riesgos de transición a IPV6, Planeamiento, Análisis y Distribución del Direccionamiento IPV6 y Pruebas de funcionalidad, con el fin de validar que todos los PCs de la red sean alcanzables desde el DHCP
b) Un segundo pago correspondiente al cincuenta por ciento (50
%) restante del valor total del contrato , una vez realizada la entrega de los productos: Pruebas de funcionalidad del Portal de la entidad en Protocolo 1Pv6, Configuración de objetos y políticas en el FW para proteger equipos 1Pv6 definidos y Resultado de pruebas externas.
Lo anterior, previa presentación de la respectiva factura por parte del Contratista y expedición del certificado de recibido a satisfacción por parte del Supervisor del contrato, sin que el monto total de los servicios prestados pueda exceder la cuantía total del contrato
</t>
  </si>
  <si>
    <t>Será hasta el treinta (30) de diciembre de 2019, contado a partir del perfeccionamiento del mismo, previo registro presupuesta!, aprobación de pólizas y a la firma del acta de inicio.</t>
  </si>
  <si>
    <t>LEONARDO CALDERÓN BARRIOS</t>
  </si>
  <si>
    <t>226-2019</t>
  </si>
  <si>
    <t xml:space="preserve">MARIA PRISCILA RODRIGUEZ </t>
  </si>
  <si>
    <t xml:space="preserve">$ 14.130.435                                           $ 10.336.666  </t>
  </si>
  <si>
    <t>$ 2.900.000                                          $ 2.126.667</t>
  </si>
  <si>
    <t xml:space="preserve">                      $ 5.800.000                          $ 193.333.000</t>
  </si>
  <si>
    <t>$ 2.332.200                                   $ 6.662.561</t>
  </si>
  <si>
    <t>$ 114.411.000                                      $ 305.096.000</t>
  </si>
  <si>
    <t>$ 47.008.500                                $ 47.008.500</t>
  </si>
  <si>
    <t>228-2019</t>
  </si>
  <si>
    <t>SOCIEDAD CAMERAL DE CERTIFICACIÓN DIGITAL CERTICAMARA S.A.</t>
  </si>
  <si>
    <t>Adquirir tokens con sus certificados digitales compatibles con el sistema de gestión documental de Función Pública y el servicio estándar de soporte de suscriptor por un (1) año.</t>
  </si>
  <si>
    <t>Función Pública pagará el valor total del contrato en un (1) único pago, previa entrega, instalación y verificación por parte del supervisor de la compatibilidad e integración de los certificados digitales con su respectivo dispositivo de almacenamiento (token), con el sistema de gestión documental de la entidad y a la expedición del certificado de recibido a satisfacción y evaluación del contratista por parte del supervisor del contrato, así como a la presentación de la respectiva factura.</t>
  </si>
  <si>
    <t>El plazo de ejecución del contrato será hasta el año siguiente a la activación de la totalidad de tokens, contado a partir del perfeccionamiento del mismo, previa expedición del registro presupuestal y aprobación de pólizas.</t>
  </si>
  <si>
    <t>GRUPO DE GESTIÓN DOCUMENTAL</t>
  </si>
  <si>
    <t>$ 4.760.000                                  $ 8.000.000</t>
  </si>
  <si>
    <t>$ 18.378.000                                 $ 45.945.000</t>
  </si>
  <si>
    <t>$ 10.047.625                                  $ 18.763.957</t>
  </si>
  <si>
    <t>$ 129.363.200                                 $ 64.681.600</t>
  </si>
  <si>
    <t xml:space="preserve">$ 2.500.000                                   $ 1.250.000 </t>
  </si>
  <si>
    <t>$ 4.000.000                                   $ 2.000.000</t>
  </si>
  <si>
    <t>242-2019</t>
  </si>
  <si>
    <t>Prestar servicios profesionales en la Oficina de Tecnologías de la Información y las Comunicaciones de Función Pública para apoyar las actividades de aseguramiento de calidad de los sistemas de información SIGEP II y demás sistemas de información misionales aue le sean asianados.</t>
  </si>
  <si>
    <t xml:space="preserve">Función Pública cancelará el valor total del contrato en un (1) pago por valor de TRES  MILLONES  SEISCIENTOS  SESENTA  MIL PESOS ($3.660.000) MCTE., incluido impuestos y demás gastos asociados a la ejecución, previa presentación del informe correspond iente, de los productos definidos y del certificado de cumplimiento y evaluación del contratista firmado por el supervisor, sin que el monto total de los servicios prestados pueda exceder la cuantía total pactada.
</t>
  </si>
  <si>
    <t>El plazo de ejecución del contrato será a partir del perfeccionamiento del mismo y expedición del registro presupuesta! y hasta el veintisiete (27) de diciembre de 2019.</t>
  </si>
  <si>
    <t>$ 5.800.000                                   $ 2.900.000</t>
  </si>
  <si>
    <t>243-2019</t>
  </si>
  <si>
    <t>Prestar servicios profesionales en la Oficina de Tecnologías de la Información y las Comunicaciones de Función Pública para apoyar las actividades de aseguramiento de calidad de los sistemas de información SIGEP II y demás sistemas de información misionales que le sean asionados.</t>
  </si>
  <si>
    <t>209-2019</t>
  </si>
  <si>
    <t>AUGUSTO HERNÁNDEZ BECERRA</t>
  </si>
  <si>
    <t>Prestar los servicios profesionales en la Subdirección de Función Pública, para apoyar la revisión, redacción y concertación del articulado de los proyectos de decreto ley, en el marco de la implementación de las facultades extraordinarias conferidas en los artículos 331 y 333 de la Ley 1955 de 2019 .</t>
  </si>
  <si>
    <t xml:space="preserve">Función Pública cancelará el valor total del contrato en tres (3) pagos, así: a) dos (2) pagos mensuales por valor de DIECINUEVE MILLONES OCHOCIENTOS TREINTA Y TRES MIL TRESCIENTOS TREINTA Y TRES
PESOS ($19.833.333) M/CTE., incluido IVA y demás gastos asociados a la ejecución, previa presentación del informe correspondiente, de la entrega de los productos encomendados y del certificado de cumplimiento y evaluación del contratista firmado por el supervisor; y, b) un último pago, con corte al 20 de diciembre de 2019 , por valor de DIECINUEVE MILLONES OCHOCIENTOS TREINTA  Y  TRES  MIL TRESC IENTOS  TREINTA  Y  CUATRO    PESOS
($19.833.334) M/CTE., incluido IVA y demás gastos asociados a la ejecución, previa presentación del informe correspondiente , de la  entrega  de  los productos encomendados y del certificado de cumplimiento y evaluación del contratista firmado por el supervisor , sin que el monto total de los servicios prestados pueda exceder la cuantía total pactada.
</t>
  </si>
  <si>
    <t>Hasta el veinte (20) de diciembre de 2019, contados a partir del perfeccionamiento del mismo y expedición del reQistro oresupuestal.</t>
  </si>
  <si>
    <t>MARIA DEL PILAR GARCIA GONZALEZ</t>
  </si>
  <si>
    <t>DIRECCIÓN DE GESTIÓN Y DESEMPEÑO INSTITUCIONAL</t>
  </si>
  <si>
    <t>229-2019</t>
  </si>
  <si>
    <t>Prestar  los  servicios profesionales en  la  Dirección de  Empleo  Público de Función  Pública ,  para  apoyar  la  revisión, documentación  y  presentación metodológica de los contenidos de los módulos del curso virtual sobre empleo público.</t>
  </si>
  <si>
    <t>Función Pública cancelará el valor total del contrato en un (1) pago por valor de DIECINUEVE    MILLONES    SETECIENTOS    OCHENTA    MIL    PESOS ($19.780 .000) M/CTE., incluido IVA y demás gastos asociados a la ejecución,
previa presentación del informe correspondiente,de la entrega de los productos encomendados y del certificado de cumplimiento y evaluación del contratista firmado por el supervisor, sin que el monto total de los servicios prestados pueda exceder la cuantía total pactada.</t>
  </si>
  <si>
    <t>Treinta (30) días calendario, contados a partir del perfeccionamiento del mismo
y expedición del registro presupuestal.</t>
  </si>
  <si>
    <t xml:space="preserve">$ 5.400.000                                   $ 3.060.000 </t>
  </si>
  <si>
    <t>$ 4.900.000                                   $ 1.143.333</t>
  </si>
  <si>
    <t>$ 7.200.000                                   $ 3.120.000</t>
  </si>
  <si>
    <t>$ 8.600.000                                   $ 3.153.333</t>
  </si>
  <si>
    <t xml:space="preserve">$ 7.200.000                                   $ 4.080.000 </t>
  </si>
  <si>
    <t>$ 5.400.000                                     $ 5.400.000</t>
  </si>
  <si>
    <t>$ 8.750.000                                   $ 5.541.667</t>
  </si>
  <si>
    <t>$ 6.600.000                                   $ 1.100.000</t>
  </si>
  <si>
    <t>196-2019</t>
  </si>
  <si>
    <t>GESTIÓN DE SEGURIDAD ELECTRONICA S.A.</t>
  </si>
  <si>
    <t>Adquirir los Certificados Digitales SllF Nación, con sus correspondientes dispositivos criptográficos de almacenamiento  del  certificado  digital,  de  acuerdo  con  las  condiciones   técnicas establecidas</t>
  </si>
  <si>
    <t>Función Publica pagará el valor del contrato en un (1) único pago, previa entrega de los dieciocho (18) certificados digitales SIIF Nación, previa presentación de la factura y expedición del certificado de recibido a satisfacción por el supervisor del contrato.</t>
  </si>
  <si>
    <t xml:space="preserve">Un (1) año, contado a partir del perfeccionamiento del mismo, previo registro presupuestal. </t>
  </si>
  <si>
    <t>NOHORA CONSTANZA SIABATO LOZANO</t>
  </si>
  <si>
    <t>GRUPO DE GESTION FINANCIERA</t>
  </si>
  <si>
    <t xml:space="preserve">$ 2.700.000                                   $ 1.350.000 </t>
  </si>
  <si>
    <t xml:space="preserve">$ 5.400.000                                   $ 2.700.000 </t>
  </si>
  <si>
    <t xml:space="preserve"> $ 121.059.830                                $ 90.794.872</t>
  </si>
  <si>
    <t>244-2019</t>
  </si>
  <si>
    <t>Prestar servicios profesionales en la Oficina de Tecnologías de la información y las Comunicaciones de Función Pública para apoyar la optimización y ajustes de la infraestructura tecnológica, necesarios para la implementación y puesta en marcha del Sistema de Información y Gestión del Empleo Público en su segunda versión (SIGEP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</si>
</sst>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 #,##0_);[Red]\(&quot;$&quot;\ #,##0\)"/>
    <numFmt numFmtId="44" formatCode="_(&quot;$&quot;\ * #,##0.00_);_(&quot;$&quot;\ * \(#,##0.00\);_(&quot;$&quot;\ * &quot;-&quot;??_);_(@_)"/>
    <numFmt numFmtId="164"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b/>
      <sz val="12"/>
      <color rgb="FF002060"/>
      <name val="Calibri"/>
      <family val="2"/>
      <scheme val="minor"/>
    </font>
    <font>
      <b/>
      <sz val="12"/>
      <color theme="0"/>
      <name val="Arial"/>
      <family val="2"/>
    </font>
    <font>
      <b/>
      <sz val="22"/>
      <color rgb="FF0070C0"/>
      <name val="Arial"/>
      <family val="2"/>
    </font>
    <font>
      <b/>
      <sz val="15"/>
      <color theme="0"/>
      <name val="Arial"/>
      <family val="2"/>
    </font>
    <font>
      <b/>
      <sz val="20"/>
      <color theme="1"/>
      <name val="Arial"/>
      <family val="2"/>
    </font>
    <font>
      <b/>
      <sz val="18"/>
      <color rgb="FF0070C0"/>
      <name val="Arial"/>
      <family val="2"/>
    </font>
    <font>
      <b/>
      <sz val="20"/>
      <color theme="0"/>
      <name val="Arial"/>
      <family val="2"/>
    </font>
    <font>
      <b/>
      <sz val="18"/>
      <color theme="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70C0"/>
        <bgColor indexed="64"/>
      </patternFill>
    </fill>
    <fill>
      <patternFill patternType="solid">
        <fgColor theme="3" tint="0.59999389629810485"/>
        <bgColor indexed="64"/>
      </patternFill>
    </fill>
    <fill>
      <patternFill patternType="solid">
        <fgColor theme="4"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right/>
      <top style="thick">
        <color auto="1"/>
      </top>
      <bottom/>
      <diagonal/>
    </border>
    <border>
      <left style="thin">
        <color auto="1"/>
      </left>
      <right/>
      <top/>
      <bottom/>
      <diagonal/>
    </border>
    <border>
      <left/>
      <right style="thick">
        <color auto="1"/>
      </right>
      <top/>
      <bottom/>
      <diagonal/>
    </border>
    <border>
      <left style="thick">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ck">
        <color auto="1"/>
      </right>
      <top/>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62">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3" fillId="0" borderId="0" xfId="0" applyFont="1" applyFill="1" applyBorder="1"/>
    <xf numFmtId="0" fontId="6" fillId="0" borderId="1" xfId="0" applyFont="1" applyFill="1" applyBorder="1" applyAlignment="1">
      <alignment horizontal="left" vertical="center" wrapText="1"/>
    </xf>
    <xf numFmtId="0" fontId="0" fillId="0" borderId="0" xfId="0" applyFill="1" applyBorder="1"/>
    <xf numFmtId="0" fontId="3" fillId="3" borderId="0" xfId="0" applyFont="1" applyFill="1" applyBorder="1" applyAlignment="1">
      <alignment horizontal="center" vertical="center"/>
    </xf>
    <xf numFmtId="0" fontId="3" fillId="3" borderId="0" xfId="3" applyNumberFormat="1" applyFont="1" applyFill="1" applyBorder="1" applyAlignment="1">
      <alignment horizontal="center" vertical="center"/>
    </xf>
    <xf numFmtId="0" fontId="3" fillId="3" borderId="0" xfId="0" applyFont="1" applyFill="1" applyBorder="1"/>
    <xf numFmtId="0" fontId="0" fillId="3" borderId="0" xfId="0" applyFill="1" applyBorder="1"/>
    <xf numFmtId="0" fontId="4" fillId="3" borderId="0" xfId="0" applyFont="1" applyFill="1" applyBorder="1" applyAlignment="1">
      <alignment horizontal="center"/>
    </xf>
    <xf numFmtId="0" fontId="0" fillId="0" borderId="3" xfId="0" applyBorder="1"/>
    <xf numFmtId="0" fontId="10" fillId="0" borderId="1" xfId="0" applyFont="1" applyFill="1" applyBorder="1" applyAlignment="1">
      <alignment horizontal="center" vertical="center" wrapText="1"/>
    </xf>
    <xf numFmtId="0" fontId="0" fillId="0" borderId="5" xfId="0" applyFill="1" applyBorder="1"/>
    <xf numFmtId="0" fontId="6"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164" fontId="12" fillId="6" borderId="2" xfId="3" applyNumberFormat="1"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44" fontId="6" fillId="0" borderId="1" xfId="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0" fontId="12" fillId="6" borderId="7" xfId="0" applyFont="1" applyFill="1" applyBorder="1" applyAlignment="1">
      <alignment horizontal="center" vertical="center" wrapText="1"/>
    </xf>
    <xf numFmtId="44" fontId="7" fillId="0" borderId="1" xfId="1" applyFont="1" applyFill="1" applyBorder="1" applyAlignment="1">
      <alignment horizontal="center" vertical="center"/>
    </xf>
    <xf numFmtId="0" fontId="11" fillId="4" borderId="9" xfId="2" applyFont="1" applyFill="1" applyBorder="1" applyAlignment="1">
      <alignment horizontal="center" vertical="center" wrapText="1"/>
    </xf>
    <xf numFmtId="164" fontId="6" fillId="0" borderId="10" xfId="1" applyNumberFormat="1" applyFont="1" applyFill="1" applyBorder="1" applyAlignment="1">
      <alignment horizontal="center" vertical="center" wrapText="1"/>
    </xf>
    <xf numFmtId="164" fontId="6" fillId="0" borderId="1" xfId="1" applyNumberFormat="1" applyFont="1" applyFill="1" applyBorder="1" applyAlignment="1">
      <alignment horizontal="center" vertical="center" wrapText="1"/>
    </xf>
    <xf numFmtId="0" fontId="8" fillId="0" borderId="8" xfId="0" applyFont="1" applyFill="1" applyBorder="1"/>
    <xf numFmtId="0" fontId="12" fillId="6" borderId="11" xfId="0" applyFont="1" applyFill="1" applyBorder="1" applyAlignment="1">
      <alignment horizontal="center" vertical="center" wrapText="1"/>
    </xf>
    <xf numFmtId="44" fontId="8" fillId="7" borderId="12" xfId="1" applyFont="1" applyFill="1" applyBorder="1" applyAlignment="1">
      <alignment horizontal="center" vertical="center"/>
    </xf>
    <xf numFmtId="0" fontId="8" fillId="7" borderId="12" xfId="0" applyFont="1" applyFill="1" applyBorder="1"/>
    <xf numFmtId="0" fontId="8" fillId="7" borderId="13" xfId="0" applyFont="1" applyFill="1" applyBorder="1"/>
    <xf numFmtId="0" fontId="8" fillId="7" borderId="1" xfId="0" applyFont="1" applyFill="1" applyBorder="1"/>
    <xf numFmtId="44" fontId="7" fillId="0" borderId="14" xfId="1" applyFont="1" applyFill="1" applyBorder="1" applyAlignment="1">
      <alignment horizontal="center" vertical="center"/>
    </xf>
    <xf numFmtId="14" fontId="17" fillId="8" borderId="1" xfId="0" applyNumberFormat="1" applyFont="1" applyFill="1" applyBorder="1" applyAlignment="1">
      <alignment horizontal="center" vertical="center" wrapText="1"/>
    </xf>
    <xf numFmtId="44" fontId="7" fillId="0" borderId="1" xfId="1" applyFont="1" applyFill="1" applyBorder="1" applyAlignment="1">
      <alignment horizontal="center" vertical="center" wrapText="1"/>
    </xf>
    <xf numFmtId="6" fontId="7" fillId="0" borderId="1" xfId="1" applyNumberFormat="1" applyFont="1" applyFill="1" applyBorder="1" applyAlignment="1">
      <alignment horizontal="center" vertical="center" wrapText="1"/>
    </xf>
    <xf numFmtId="14" fontId="18" fillId="8" borderId="1" xfId="0" applyNumberFormat="1" applyFont="1" applyFill="1" applyBorder="1" applyAlignment="1">
      <alignment horizontal="center" vertical="center" wrapText="1"/>
    </xf>
    <xf numFmtId="44" fontId="8" fillId="7" borderId="13" xfId="1" applyFont="1" applyFill="1" applyBorder="1" applyAlignment="1">
      <alignment horizontal="center" vertical="center"/>
    </xf>
    <xf numFmtId="44" fontId="8" fillId="7" borderId="1" xfId="1" applyFont="1" applyFill="1" applyBorder="1" applyAlignment="1">
      <alignment horizontal="center" vertical="center"/>
    </xf>
    <xf numFmtId="0" fontId="6" fillId="0" borderId="1" xfId="1" applyNumberFormat="1" applyFont="1" applyFill="1" applyBorder="1" applyAlignment="1">
      <alignment horizontal="center" vertical="center" wrapText="1"/>
    </xf>
    <xf numFmtId="0" fontId="16"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0" xfId="0" applyFont="1" applyFill="1" applyBorder="1" applyAlignment="1">
      <alignment horizontal="center" vertical="center" wrapText="1"/>
    </xf>
    <xf numFmtId="6" fontId="7" fillId="0" borderId="1" xfId="1" applyNumberFormat="1" applyFont="1" applyFill="1" applyBorder="1" applyAlignment="1">
      <alignment horizontal="center" vertical="center"/>
    </xf>
    <xf numFmtId="44" fontId="7" fillId="0" borderId="1" xfId="1" applyFont="1" applyFill="1" applyBorder="1" applyAlignment="1">
      <alignment horizontal="left" vertical="center" wrapText="1"/>
    </xf>
    <xf numFmtId="6" fontId="7" fillId="0" borderId="1" xfId="1" applyNumberFormat="1" applyFont="1" applyFill="1" applyBorder="1" applyAlignment="1">
      <alignment horizontal="left" vertical="center" wrapText="1"/>
    </xf>
    <xf numFmtId="44" fontId="6" fillId="0" borderId="14" xfId="1" applyFont="1" applyFill="1" applyBorder="1" applyAlignment="1">
      <alignment horizontal="center" vertical="center" wrapText="1"/>
    </xf>
    <xf numFmtId="0" fontId="10" fillId="0" borderId="9" xfId="0" applyFont="1" applyFill="1" applyBorder="1" applyAlignment="1">
      <alignment horizontal="center" vertical="center" wrapText="1"/>
    </xf>
    <xf numFmtId="15" fontId="6"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9" xfId="0" applyFont="1" applyFill="1" applyBorder="1" applyAlignment="1">
      <alignment horizontal="center" vertical="center" wrapText="1"/>
    </xf>
    <xf numFmtId="44" fontId="6" fillId="0" borderId="9" xfId="1" applyFont="1" applyFill="1" applyBorder="1" applyAlignment="1">
      <alignment horizontal="center" vertical="center" wrapText="1"/>
    </xf>
    <xf numFmtId="164" fontId="15" fillId="0" borderId="9" xfId="1" applyNumberFormat="1" applyFont="1" applyFill="1" applyBorder="1" applyAlignment="1">
      <alignment horizontal="center" vertical="center" wrapText="1"/>
    </xf>
    <xf numFmtId="0" fontId="6" fillId="0" borderId="9" xfId="1" applyNumberFormat="1"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3</xdr:col>
      <xdr:colOff>285751</xdr:colOff>
      <xdr:row>2</xdr:row>
      <xdr:rowOff>119061</xdr:rowOff>
    </xdr:to>
    <xdr:pic>
      <xdr:nvPicPr>
        <xdr:cNvPr id="4" name="3 Imagen" descr="../Logo%20Funcion%20Publica/Logo%20Funcion%20Publica%20PNG/Logo%20Funcion%20Publica%20PNG.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yara\Mis%20documentos\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3"/>
  <sheetViews>
    <sheetView tabSelected="1" zoomScale="40" zoomScaleNormal="40" workbookViewId="0">
      <pane xSplit="1" topLeftCell="B1" activePane="topRight" state="frozen"/>
      <selection activeCell="A142" sqref="A142"/>
      <selection pane="topRight" activeCell="G211" sqref="G211"/>
    </sheetView>
  </sheetViews>
  <sheetFormatPr baseColWidth="10" defaultRowHeight="18.75" x14ac:dyDescent="0.3"/>
  <cols>
    <col min="1" max="1" width="19.140625" style="1" customWidth="1"/>
    <col min="2" max="2" width="50.42578125" style="2" customWidth="1"/>
    <col min="3" max="3" width="27.42578125" style="3" customWidth="1"/>
    <col min="4" max="4" width="75.5703125" style="3" customWidth="1"/>
    <col min="5" max="5" width="33" style="3" customWidth="1"/>
    <col min="6" max="6" width="37.140625" style="3" customWidth="1"/>
    <col min="7" max="7" width="40.7109375" style="17" customWidth="1"/>
    <col min="8" max="8" width="41.5703125" style="3" customWidth="1"/>
    <col min="9" max="9" width="63" style="3" customWidth="1"/>
    <col min="10" max="10" width="48.28515625" style="4" customWidth="1"/>
    <col min="11" max="11" width="25.42578125" style="4" customWidth="1"/>
    <col min="12" max="12" width="25.7109375" style="3" customWidth="1"/>
    <col min="13" max="13" width="33.140625" style="3" customWidth="1"/>
    <col min="14" max="14" width="34.140625" style="4" customWidth="1"/>
    <col min="15" max="15" width="26.7109375" style="32" customWidth="1"/>
    <col min="16" max="16" width="37.5703125" style="3" customWidth="1"/>
    <col min="17" max="17" width="37.85546875" customWidth="1"/>
    <col min="18" max="19" width="34.7109375" customWidth="1"/>
    <col min="20" max="20" width="33.5703125" customWidth="1"/>
    <col min="21" max="21" width="33.7109375" customWidth="1"/>
    <col min="22" max="22" width="37.140625" customWidth="1"/>
    <col min="23" max="23" width="38.85546875" customWidth="1"/>
    <col min="24" max="24" width="39" customWidth="1"/>
    <col min="25" max="25" width="43.5703125" customWidth="1"/>
    <col min="26" max="26" width="41.85546875" customWidth="1"/>
  </cols>
  <sheetData>
    <row r="1" spans="1:26" ht="32.25" customHeight="1" x14ac:dyDescent="0.35">
      <c r="A1" s="7"/>
      <c r="B1" s="8"/>
      <c r="C1" s="9"/>
      <c r="D1" s="10"/>
      <c r="E1" s="11"/>
      <c r="F1" s="9"/>
      <c r="H1" s="9"/>
      <c r="I1" s="9"/>
      <c r="J1" s="9"/>
      <c r="K1" s="9"/>
      <c r="L1" s="9"/>
      <c r="M1" s="9"/>
      <c r="N1" s="9"/>
      <c r="P1"/>
    </row>
    <row r="2" spans="1:26" ht="25.5" customHeight="1" x14ac:dyDescent="0.35">
      <c r="A2" s="7"/>
      <c r="B2" s="8"/>
      <c r="C2" s="9"/>
      <c r="D2" s="9"/>
      <c r="E2" s="11"/>
      <c r="F2" s="48" t="s">
        <v>882</v>
      </c>
      <c r="G2" s="48"/>
      <c r="H2" s="48"/>
      <c r="I2" s="48"/>
      <c r="J2" s="9"/>
      <c r="K2" s="9"/>
      <c r="L2" s="9"/>
      <c r="M2" s="9"/>
      <c r="N2" s="9"/>
      <c r="P2"/>
    </row>
    <row r="3" spans="1:26" ht="25.5" customHeight="1" x14ac:dyDescent="0.25">
      <c r="A3" s="7"/>
      <c r="B3" s="8"/>
      <c r="C3" s="9"/>
      <c r="D3" s="9"/>
      <c r="E3" s="9"/>
      <c r="F3" s="9"/>
      <c r="H3" s="9"/>
      <c r="I3" s="9"/>
      <c r="J3" s="9"/>
      <c r="K3" s="9"/>
      <c r="L3" s="9"/>
      <c r="M3" s="46" t="s">
        <v>0</v>
      </c>
      <c r="N3" s="47"/>
      <c r="O3" s="49" t="s">
        <v>1</v>
      </c>
      <c r="P3" s="50"/>
      <c r="Q3" s="50"/>
      <c r="R3" s="50"/>
      <c r="S3" s="50"/>
      <c r="T3" s="50"/>
      <c r="U3" s="50"/>
      <c r="V3" s="50"/>
      <c r="W3" s="50"/>
      <c r="X3" s="50"/>
      <c r="Y3" s="50"/>
      <c r="Z3" s="50"/>
    </row>
    <row r="4" spans="1:26" s="12" customFormat="1" ht="32.25" thickBot="1" x14ac:dyDescent="0.3">
      <c r="A4" s="18" t="s">
        <v>2</v>
      </c>
      <c r="B4" s="18" t="s">
        <v>3</v>
      </c>
      <c r="C4" s="19" t="s">
        <v>4</v>
      </c>
      <c r="D4" s="18" t="s">
        <v>5</v>
      </c>
      <c r="E4" s="18" t="s">
        <v>6</v>
      </c>
      <c r="F4" s="20" t="s">
        <v>7</v>
      </c>
      <c r="G4" s="20" t="s">
        <v>8</v>
      </c>
      <c r="H4" s="20" t="s">
        <v>9</v>
      </c>
      <c r="I4" s="18" t="s">
        <v>10</v>
      </c>
      <c r="J4" s="21" t="s">
        <v>11</v>
      </c>
      <c r="K4" s="22" t="s">
        <v>12</v>
      </c>
      <c r="L4" s="23" t="s">
        <v>13</v>
      </c>
      <c r="M4" s="18" t="s">
        <v>14</v>
      </c>
      <c r="N4" s="21" t="s">
        <v>15</v>
      </c>
      <c r="O4" s="33" t="s">
        <v>16</v>
      </c>
      <c r="P4" s="27" t="s">
        <v>17</v>
      </c>
      <c r="Q4" s="27" t="s">
        <v>116</v>
      </c>
      <c r="R4" s="27" t="s">
        <v>449</v>
      </c>
      <c r="S4" s="27" t="s">
        <v>568</v>
      </c>
      <c r="T4" s="27" t="s">
        <v>632</v>
      </c>
      <c r="U4" s="27" t="s">
        <v>652</v>
      </c>
      <c r="V4" s="27" t="s">
        <v>759</v>
      </c>
      <c r="W4" s="27" t="s">
        <v>790</v>
      </c>
      <c r="X4" s="27" t="s">
        <v>821</v>
      </c>
      <c r="Y4" s="27" t="s">
        <v>855</v>
      </c>
      <c r="Z4" s="29" t="s">
        <v>883</v>
      </c>
    </row>
    <row r="5" spans="1:26" s="14" customFormat="1" ht="147" customHeight="1" thickTop="1" x14ac:dyDescent="0.25">
      <c r="A5" s="24" t="s">
        <v>51</v>
      </c>
      <c r="B5" s="13" t="s">
        <v>19</v>
      </c>
      <c r="C5" s="16">
        <v>43474</v>
      </c>
      <c r="D5" s="5" t="s">
        <v>52</v>
      </c>
      <c r="E5" s="15" t="s">
        <v>20</v>
      </c>
      <c r="F5" s="25">
        <v>62100000</v>
      </c>
      <c r="G5" s="26">
        <v>0</v>
      </c>
      <c r="H5" s="25">
        <v>62100000</v>
      </c>
      <c r="I5" s="5" t="s">
        <v>53</v>
      </c>
      <c r="J5" s="5" t="s">
        <v>54</v>
      </c>
      <c r="K5" s="16">
        <v>43475</v>
      </c>
      <c r="L5" s="16">
        <v>43823</v>
      </c>
      <c r="M5" s="15" t="s">
        <v>21</v>
      </c>
      <c r="N5" s="30" t="s">
        <v>22</v>
      </c>
      <c r="O5" s="34"/>
      <c r="P5" s="28">
        <v>5400000</v>
      </c>
      <c r="Q5" s="28">
        <v>5400000</v>
      </c>
      <c r="R5" s="28">
        <v>5400000</v>
      </c>
      <c r="S5" s="28">
        <v>5400000</v>
      </c>
      <c r="T5" s="28">
        <v>5400000</v>
      </c>
      <c r="U5" s="28">
        <v>5400000</v>
      </c>
      <c r="V5" s="28">
        <v>5400000</v>
      </c>
      <c r="W5" s="28">
        <v>5400000</v>
      </c>
      <c r="X5" s="28">
        <v>5400000</v>
      </c>
      <c r="Y5" s="28">
        <v>5400000</v>
      </c>
      <c r="Z5" s="53" t="s">
        <v>1077</v>
      </c>
    </row>
    <row r="6" spans="1:26" s="6" customFormat="1" ht="147" customHeight="1" x14ac:dyDescent="0.25">
      <c r="A6" s="24" t="s">
        <v>55</v>
      </c>
      <c r="B6" s="13" t="s">
        <v>28</v>
      </c>
      <c r="C6" s="16">
        <v>43474</v>
      </c>
      <c r="D6" s="5" t="s">
        <v>52</v>
      </c>
      <c r="E6" s="15" t="s">
        <v>20</v>
      </c>
      <c r="F6" s="25">
        <v>62100000</v>
      </c>
      <c r="G6" s="26">
        <v>0</v>
      </c>
      <c r="H6" s="25">
        <v>62100000</v>
      </c>
      <c r="I6" s="5" t="s">
        <v>53</v>
      </c>
      <c r="J6" s="5" t="s">
        <v>54</v>
      </c>
      <c r="K6" s="16">
        <v>43475</v>
      </c>
      <c r="L6" s="16">
        <v>43823</v>
      </c>
      <c r="M6" s="15" t="s">
        <v>21</v>
      </c>
      <c r="N6" s="30" t="s">
        <v>22</v>
      </c>
      <c r="O6" s="34"/>
      <c r="P6" s="38">
        <v>5400000</v>
      </c>
      <c r="Q6" s="38">
        <v>5400000</v>
      </c>
      <c r="R6" s="39" t="s">
        <v>567</v>
      </c>
      <c r="S6" s="28">
        <v>5400000</v>
      </c>
      <c r="T6" s="28">
        <v>5400000</v>
      </c>
      <c r="U6" s="28">
        <v>5400000</v>
      </c>
      <c r="V6" s="28">
        <v>5400000</v>
      </c>
      <c r="W6" s="28">
        <v>5400000</v>
      </c>
      <c r="X6" s="28">
        <v>5400000</v>
      </c>
      <c r="Y6" s="28">
        <v>5400000</v>
      </c>
      <c r="Z6" s="53" t="s">
        <v>1077</v>
      </c>
    </row>
    <row r="7" spans="1:26" s="6" customFormat="1" ht="147" customHeight="1" x14ac:dyDescent="0.25">
      <c r="A7" s="24" t="s">
        <v>56</v>
      </c>
      <c r="B7" s="13" t="s">
        <v>34</v>
      </c>
      <c r="C7" s="16">
        <v>43476</v>
      </c>
      <c r="D7" s="5" t="s">
        <v>57</v>
      </c>
      <c r="E7" s="15" t="s">
        <v>20</v>
      </c>
      <c r="F7" s="25">
        <v>82800000</v>
      </c>
      <c r="G7" s="26">
        <v>0</v>
      </c>
      <c r="H7" s="25">
        <v>82800000</v>
      </c>
      <c r="I7" s="5" t="s">
        <v>58</v>
      </c>
      <c r="J7" s="5" t="s">
        <v>54</v>
      </c>
      <c r="K7" s="16">
        <v>43476</v>
      </c>
      <c r="L7" s="16">
        <v>43824</v>
      </c>
      <c r="M7" s="15" t="s">
        <v>49</v>
      </c>
      <c r="N7" s="30" t="s">
        <v>26</v>
      </c>
      <c r="O7" s="43"/>
      <c r="P7" s="44"/>
      <c r="Q7" s="28">
        <v>7200000</v>
      </c>
      <c r="R7" s="28">
        <v>7200000</v>
      </c>
      <c r="S7" s="28">
        <v>7200000</v>
      </c>
      <c r="T7" s="28">
        <v>7200000</v>
      </c>
      <c r="U7" s="28">
        <v>7200000</v>
      </c>
      <c r="V7" s="28">
        <v>7200000</v>
      </c>
      <c r="W7" s="28">
        <v>7200000</v>
      </c>
      <c r="X7" s="28">
        <v>7200000</v>
      </c>
      <c r="Y7" s="28">
        <v>7200000</v>
      </c>
      <c r="Z7" s="53" t="s">
        <v>1065</v>
      </c>
    </row>
    <row r="8" spans="1:26" s="6" customFormat="1" ht="173.25" customHeight="1" x14ac:dyDescent="0.25">
      <c r="A8" s="24" t="s">
        <v>59</v>
      </c>
      <c r="B8" s="13" t="s">
        <v>42</v>
      </c>
      <c r="C8" s="16">
        <v>43476</v>
      </c>
      <c r="D8" s="5" t="s">
        <v>63</v>
      </c>
      <c r="E8" s="15" t="s">
        <v>20</v>
      </c>
      <c r="F8" s="25">
        <v>28750000</v>
      </c>
      <c r="G8" s="26">
        <v>0</v>
      </c>
      <c r="H8" s="25">
        <v>28750000</v>
      </c>
      <c r="I8" s="5" t="s">
        <v>67</v>
      </c>
      <c r="J8" s="5" t="s">
        <v>54</v>
      </c>
      <c r="K8" s="16">
        <v>43476</v>
      </c>
      <c r="L8" s="16">
        <v>43824</v>
      </c>
      <c r="M8" s="15" t="s">
        <v>71</v>
      </c>
      <c r="N8" s="30" t="s">
        <v>38</v>
      </c>
      <c r="O8" s="34"/>
      <c r="P8" s="28">
        <v>2500000</v>
      </c>
      <c r="Q8" s="28">
        <v>2500000</v>
      </c>
      <c r="R8" s="28">
        <v>2500000</v>
      </c>
      <c r="S8" s="28">
        <v>2500000</v>
      </c>
      <c r="T8" s="28">
        <v>2500000</v>
      </c>
      <c r="U8" s="28">
        <v>2500000</v>
      </c>
      <c r="V8" s="28">
        <v>2500000</v>
      </c>
      <c r="W8" s="28">
        <v>2500000</v>
      </c>
      <c r="X8" s="28">
        <v>2500000</v>
      </c>
      <c r="Y8" s="28">
        <v>2500000</v>
      </c>
      <c r="Z8" s="28">
        <v>2500000</v>
      </c>
    </row>
    <row r="9" spans="1:26" s="6" customFormat="1" ht="191.25" customHeight="1" x14ac:dyDescent="0.25">
      <c r="A9" s="24" t="s">
        <v>60</v>
      </c>
      <c r="B9" s="13" t="s">
        <v>46</v>
      </c>
      <c r="C9" s="16">
        <v>43476</v>
      </c>
      <c r="D9" s="5" t="s">
        <v>64</v>
      </c>
      <c r="E9" s="15" t="s">
        <v>20</v>
      </c>
      <c r="F9" s="25">
        <v>28750000</v>
      </c>
      <c r="G9" s="26">
        <v>0</v>
      </c>
      <c r="H9" s="25">
        <v>28750000</v>
      </c>
      <c r="I9" s="5" t="s">
        <v>68</v>
      </c>
      <c r="J9" s="5" t="s">
        <v>54</v>
      </c>
      <c r="K9" s="16">
        <v>43476</v>
      </c>
      <c r="L9" s="16">
        <v>43824</v>
      </c>
      <c r="M9" s="15" t="s">
        <v>45</v>
      </c>
      <c r="N9" s="30" t="s">
        <v>24</v>
      </c>
      <c r="O9" s="34"/>
      <c r="P9" s="28">
        <v>2500000</v>
      </c>
      <c r="Q9" s="28">
        <v>2500000</v>
      </c>
      <c r="R9" s="28">
        <v>2500000</v>
      </c>
      <c r="S9" s="28">
        <v>2500000</v>
      </c>
      <c r="T9" s="28">
        <v>2500000</v>
      </c>
      <c r="U9" s="28">
        <v>2500000</v>
      </c>
      <c r="V9" s="28">
        <v>2500000</v>
      </c>
      <c r="W9" s="28">
        <v>2500000</v>
      </c>
      <c r="X9" s="28">
        <v>2500000</v>
      </c>
      <c r="Y9" s="28">
        <v>2500000</v>
      </c>
      <c r="Z9" s="53" t="s">
        <v>1041</v>
      </c>
    </row>
    <row r="10" spans="1:26" s="6" customFormat="1" ht="200.25" customHeight="1" x14ac:dyDescent="0.25">
      <c r="A10" s="24" t="s">
        <v>61</v>
      </c>
      <c r="B10" s="13" t="s">
        <v>30</v>
      </c>
      <c r="C10" s="16">
        <v>43476</v>
      </c>
      <c r="D10" s="5" t="s">
        <v>65</v>
      </c>
      <c r="E10" s="15" t="s">
        <v>20</v>
      </c>
      <c r="F10" s="25">
        <v>100625000</v>
      </c>
      <c r="G10" s="26">
        <v>0</v>
      </c>
      <c r="H10" s="25">
        <v>100625000</v>
      </c>
      <c r="I10" s="5" t="s">
        <v>69</v>
      </c>
      <c r="J10" s="5" t="s">
        <v>54</v>
      </c>
      <c r="K10" s="16">
        <v>43476</v>
      </c>
      <c r="L10" s="16">
        <v>43824</v>
      </c>
      <c r="M10" s="15" t="s">
        <v>72</v>
      </c>
      <c r="N10" s="30" t="s">
        <v>29</v>
      </c>
      <c r="O10" s="34"/>
      <c r="P10" s="28">
        <v>8750000</v>
      </c>
      <c r="Q10" s="28">
        <v>8750000</v>
      </c>
      <c r="R10" s="28">
        <v>8750000</v>
      </c>
      <c r="S10" s="28">
        <v>8750000</v>
      </c>
      <c r="T10" s="28">
        <v>8750000</v>
      </c>
      <c r="U10" s="28">
        <v>8750000</v>
      </c>
      <c r="V10" s="28">
        <v>8166666</v>
      </c>
      <c r="W10" s="42" t="s">
        <v>816</v>
      </c>
      <c r="X10" s="42"/>
      <c r="Y10" s="42"/>
      <c r="Z10" s="42"/>
    </row>
    <row r="11" spans="1:26" s="6" customFormat="1" ht="147" customHeight="1" x14ac:dyDescent="0.25">
      <c r="A11" s="24" t="s">
        <v>62</v>
      </c>
      <c r="B11" s="13" t="s">
        <v>44</v>
      </c>
      <c r="C11" s="16">
        <v>43476</v>
      </c>
      <c r="D11" s="5" t="s">
        <v>66</v>
      </c>
      <c r="E11" s="15" t="s">
        <v>20</v>
      </c>
      <c r="F11" s="25">
        <v>31050000</v>
      </c>
      <c r="G11" s="26">
        <v>0</v>
      </c>
      <c r="H11" s="25">
        <v>31050000</v>
      </c>
      <c r="I11" s="5" t="s">
        <v>70</v>
      </c>
      <c r="J11" s="5" t="s">
        <v>54</v>
      </c>
      <c r="K11" s="16">
        <v>43476</v>
      </c>
      <c r="L11" s="16">
        <v>43824</v>
      </c>
      <c r="M11" s="15" t="s">
        <v>73</v>
      </c>
      <c r="N11" s="30" t="s">
        <v>29</v>
      </c>
      <c r="O11" s="34"/>
      <c r="P11" s="28">
        <v>2700000</v>
      </c>
      <c r="Q11" s="28">
        <v>2700000</v>
      </c>
      <c r="R11" s="28">
        <v>2700000</v>
      </c>
      <c r="S11" s="28">
        <v>2700000</v>
      </c>
      <c r="T11" s="28">
        <v>2700000</v>
      </c>
      <c r="U11" s="28">
        <v>2700000</v>
      </c>
      <c r="V11" s="28">
        <v>2700000</v>
      </c>
      <c r="W11" s="28">
        <v>2700000</v>
      </c>
      <c r="X11" s="28">
        <v>2700000</v>
      </c>
      <c r="Y11" s="28">
        <v>2700000</v>
      </c>
      <c r="Z11" s="53" t="s">
        <v>1076</v>
      </c>
    </row>
    <row r="12" spans="1:26" s="6" customFormat="1" ht="147" customHeight="1" x14ac:dyDescent="0.25">
      <c r="A12" s="24" t="s">
        <v>240</v>
      </c>
      <c r="B12" s="13" t="s">
        <v>241</v>
      </c>
      <c r="C12" s="16">
        <v>43476</v>
      </c>
      <c r="D12" s="5" t="s">
        <v>242</v>
      </c>
      <c r="E12" s="15" t="s">
        <v>20</v>
      </c>
      <c r="F12" s="25">
        <v>62100000</v>
      </c>
      <c r="G12" s="26">
        <v>0</v>
      </c>
      <c r="H12" s="25">
        <v>62100000</v>
      </c>
      <c r="I12" s="5" t="s">
        <v>243</v>
      </c>
      <c r="J12" s="5" t="s">
        <v>54</v>
      </c>
      <c r="K12" s="16">
        <v>43476</v>
      </c>
      <c r="L12" s="16">
        <v>43824</v>
      </c>
      <c r="M12" s="15" t="s">
        <v>181</v>
      </c>
      <c r="N12" s="30" t="s">
        <v>26</v>
      </c>
      <c r="O12" s="34"/>
      <c r="P12" s="28">
        <v>5400000</v>
      </c>
      <c r="Q12" s="28">
        <v>5400000</v>
      </c>
      <c r="R12" s="28">
        <v>5400000</v>
      </c>
      <c r="S12" s="28">
        <v>5400000</v>
      </c>
      <c r="T12" s="28">
        <v>5400000</v>
      </c>
      <c r="U12" s="28">
        <v>5400000</v>
      </c>
      <c r="V12" s="28">
        <v>5400000</v>
      </c>
      <c r="W12" s="28">
        <v>5400000</v>
      </c>
      <c r="X12" s="28">
        <v>5400000</v>
      </c>
      <c r="Y12" s="28">
        <v>5400000</v>
      </c>
      <c r="Z12" s="53" t="s">
        <v>1061</v>
      </c>
    </row>
    <row r="13" spans="1:26" ht="168.75" x14ac:dyDescent="0.3">
      <c r="A13" s="24" t="s">
        <v>74</v>
      </c>
      <c r="B13" s="13" t="s">
        <v>43</v>
      </c>
      <c r="C13" s="16">
        <v>43476</v>
      </c>
      <c r="D13" s="5" t="s">
        <v>78</v>
      </c>
      <c r="E13" s="15" t="s">
        <v>20</v>
      </c>
      <c r="F13" s="25">
        <v>89159500</v>
      </c>
      <c r="G13" s="26">
        <v>0</v>
      </c>
      <c r="H13" s="25">
        <v>89159500</v>
      </c>
      <c r="I13" s="5" t="s">
        <v>82</v>
      </c>
      <c r="J13" s="5" t="s">
        <v>54</v>
      </c>
      <c r="K13" s="16">
        <v>43479</v>
      </c>
      <c r="L13" s="16">
        <v>43827</v>
      </c>
      <c r="M13" s="15" t="s">
        <v>39</v>
      </c>
      <c r="N13" s="30" t="s">
        <v>27</v>
      </c>
      <c r="O13" s="36"/>
      <c r="P13" s="28">
        <v>7753000</v>
      </c>
      <c r="Q13" s="28">
        <v>7753000</v>
      </c>
      <c r="R13" s="28">
        <v>7753000</v>
      </c>
      <c r="S13" s="28">
        <v>7753000</v>
      </c>
      <c r="T13" s="28">
        <v>7753000</v>
      </c>
      <c r="U13" s="28">
        <v>7753000</v>
      </c>
      <c r="V13" s="28">
        <v>7753000</v>
      </c>
      <c r="W13" s="28">
        <v>7753000</v>
      </c>
      <c r="X13" s="28">
        <v>7753000</v>
      </c>
      <c r="Y13" s="28">
        <v>7753000</v>
      </c>
      <c r="Z13" s="28">
        <v>3876500</v>
      </c>
    </row>
    <row r="14" spans="1:26" ht="168.75" x14ac:dyDescent="0.3">
      <c r="A14" s="24" t="s">
        <v>75</v>
      </c>
      <c r="B14" s="13" t="s">
        <v>41</v>
      </c>
      <c r="C14" s="16">
        <v>43476</v>
      </c>
      <c r="D14" s="5" t="s">
        <v>79</v>
      </c>
      <c r="E14" s="15" t="s">
        <v>20</v>
      </c>
      <c r="F14" s="25">
        <v>46000000</v>
      </c>
      <c r="G14" s="26">
        <v>0</v>
      </c>
      <c r="H14" s="25">
        <v>46000000</v>
      </c>
      <c r="I14" s="5" t="s">
        <v>83</v>
      </c>
      <c r="J14" s="5" t="s">
        <v>54</v>
      </c>
      <c r="K14" s="16">
        <v>43479</v>
      </c>
      <c r="L14" s="16">
        <v>43827</v>
      </c>
      <c r="M14" s="15" t="s">
        <v>86</v>
      </c>
      <c r="N14" s="30" t="s">
        <v>31</v>
      </c>
      <c r="O14" s="35"/>
      <c r="P14" s="28">
        <v>4000000</v>
      </c>
      <c r="Q14" s="28">
        <v>4000000</v>
      </c>
      <c r="R14" s="28">
        <v>4000000</v>
      </c>
      <c r="S14" s="28">
        <v>4000000</v>
      </c>
      <c r="T14" s="28">
        <v>4000000</v>
      </c>
      <c r="U14" s="28">
        <v>4000000</v>
      </c>
      <c r="V14" s="28">
        <v>4000000</v>
      </c>
      <c r="W14" s="28">
        <v>4000000</v>
      </c>
      <c r="X14" s="28">
        <v>4000000</v>
      </c>
      <c r="Y14" s="28">
        <v>4000000</v>
      </c>
      <c r="Z14" s="52" t="s">
        <v>1042</v>
      </c>
    </row>
    <row r="15" spans="1:26" ht="187.5" x14ac:dyDescent="0.3">
      <c r="A15" s="24" t="s">
        <v>76</v>
      </c>
      <c r="B15" s="13" t="s">
        <v>40</v>
      </c>
      <c r="C15" s="16">
        <v>43476</v>
      </c>
      <c r="D15" s="5" t="s">
        <v>80</v>
      </c>
      <c r="E15" s="15" t="s">
        <v>20</v>
      </c>
      <c r="F15" s="25">
        <v>46000000</v>
      </c>
      <c r="G15" s="26">
        <v>0</v>
      </c>
      <c r="H15" s="25">
        <v>46000000</v>
      </c>
      <c r="I15" s="5" t="s">
        <v>84</v>
      </c>
      <c r="J15" s="5" t="s">
        <v>54</v>
      </c>
      <c r="K15" s="16">
        <v>43479</v>
      </c>
      <c r="L15" s="16">
        <v>43827</v>
      </c>
      <c r="M15" s="15" t="s">
        <v>86</v>
      </c>
      <c r="N15" s="30" t="s">
        <v>31</v>
      </c>
      <c r="O15" s="35"/>
      <c r="P15" s="28">
        <v>4000000</v>
      </c>
      <c r="Q15" s="28">
        <v>4000000</v>
      </c>
      <c r="R15" s="28">
        <v>4000000</v>
      </c>
      <c r="S15" s="28">
        <v>4000000</v>
      </c>
      <c r="T15" s="28">
        <v>4000000</v>
      </c>
      <c r="U15" s="28">
        <v>4000000</v>
      </c>
      <c r="V15" s="28">
        <v>4000000</v>
      </c>
      <c r="W15" s="28">
        <v>4000000</v>
      </c>
      <c r="X15" s="28">
        <v>4000000</v>
      </c>
      <c r="Y15" s="28">
        <v>4000000</v>
      </c>
      <c r="Z15" s="52" t="s">
        <v>1042</v>
      </c>
    </row>
    <row r="16" spans="1:26" ht="131.25" x14ac:dyDescent="0.3">
      <c r="A16" s="24" t="s">
        <v>77</v>
      </c>
      <c r="B16" s="13" t="s">
        <v>33</v>
      </c>
      <c r="C16" s="16">
        <v>43476</v>
      </c>
      <c r="D16" s="5" t="s">
        <v>81</v>
      </c>
      <c r="E16" s="15" t="s">
        <v>20</v>
      </c>
      <c r="F16" s="25">
        <v>66700000</v>
      </c>
      <c r="G16" s="26">
        <v>0</v>
      </c>
      <c r="H16" s="25">
        <v>66700000</v>
      </c>
      <c r="I16" s="5" t="s">
        <v>85</v>
      </c>
      <c r="J16" s="5" t="s">
        <v>54</v>
      </c>
      <c r="K16" s="16">
        <v>43479</v>
      </c>
      <c r="L16" s="16">
        <v>43827</v>
      </c>
      <c r="M16" s="15" t="s">
        <v>87</v>
      </c>
      <c r="N16" s="30" t="s">
        <v>23</v>
      </c>
      <c r="O16" s="35"/>
      <c r="P16" s="28">
        <v>5800000</v>
      </c>
      <c r="Q16" s="28">
        <v>5800000</v>
      </c>
      <c r="R16" s="28">
        <v>5800000</v>
      </c>
      <c r="S16" s="28">
        <v>5800000</v>
      </c>
      <c r="T16" s="28">
        <v>5800000</v>
      </c>
      <c r="U16" s="28">
        <v>5800000</v>
      </c>
      <c r="V16" s="28">
        <v>5800000</v>
      </c>
      <c r="W16" s="28">
        <v>5800000</v>
      </c>
      <c r="X16" s="28">
        <v>5800000</v>
      </c>
      <c r="Y16" s="28">
        <v>5800000</v>
      </c>
      <c r="Z16" s="52" t="s">
        <v>1047</v>
      </c>
    </row>
    <row r="17" spans="1:26" ht="224.25" customHeight="1" x14ac:dyDescent="0.3">
      <c r="A17" s="24" t="s">
        <v>165</v>
      </c>
      <c r="B17" s="13" t="s">
        <v>166</v>
      </c>
      <c r="C17" s="16">
        <v>43489</v>
      </c>
      <c r="D17" s="5" t="s">
        <v>167</v>
      </c>
      <c r="E17" s="15" t="s">
        <v>168</v>
      </c>
      <c r="F17" s="25">
        <v>22000000</v>
      </c>
      <c r="G17" s="26">
        <v>0</v>
      </c>
      <c r="H17" s="25">
        <v>22000000</v>
      </c>
      <c r="I17" s="5" t="s">
        <v>169</v>
      </c>
      <c r="J17" s="5" t="s">
        <v>170</v>
      </c>
      <c r="K17" s="16">
        <v>43489</v>
      </c>
      <c r="L17" s="16">
        <v>43822</v>
      </c>
      <c r="M17" s="15" t="s">
        <v>171</v>
      </c>
      <c r="N17" s="30" t="s">
        <v>24</v>
      </c>
      <c r="O17" s="35"/>
      <c r="P17" s="37"/>
      <c r="Q17" s="28">
        <v>2000000</v>
      </c>
      <c r="R17" s="28">
        <v>2000000</v>
      </c>
      <c r="S17" s="28">
        <v>2000000</v>
      </c>
      <c r="T17" s="28">
        <v>2000000</v>
      </c>
      <c r="U17" s="28">
        <v>2000000</v>
      </c>
      <c r="V17" s="40" t="s">
        <v>818</v>
      </c>
      <c r="W17" s="42" t="s">
        <v>817</v>
      </c>
      <c r="X17" s="42"/>
      <c r="Y17" s="42"/>
      <c r="Z17" s="42"/>
    </row>
    <row r="18" spans="1:26" ht="150" x14ac:dyDescent="0.3">
      <c r="A18" s="24" t="s">
        <v>88</v>
      </c>
      <c r="B18" s="13" t="s">
        <v>47</v>
      </c>
      <c r="C18" s="16">
        <v>43480</v>
      </c>
      <c r="D18" s="5" t="s">
        <v>89</v>
      </c>
      <c r="E18" s="15" t="s">
        <v>20</v>
      </c>
      <c r="F18" s="25">
        <v>42700000</v>
      </c>
      <c r="G18" s="26">
        <v>21350000</v>
      </c>
      <c r="H18" s="25">
        <f>F18+G18</f>
        <v>64050000</v>
      </c>
      <c r="I18" s="5" t="s">
        <v>90</v>
      </c>
      <c r="J18" s="5" t="s">
        <v>91</v>
      </c>
      <c r="K18" s="16">
        <v>43481</v>
      </c>
      <c r="L18" s="16">
        <v>43692</v>
      </c>
      <c r="M18" s="15" t="s">
        <v>92</v>
      </c>
      <c r="N18" s="30" t="s">
        <v>25</v>
      </c>
      <c r="O18" s="35"/>
      <c r="P18" s="28">
        <v>6100000</v>
      </c>
      <c r="Q18" s="28">
        <v>6100000</v>
      </c>
      <c r="R18" s="28">
        <v>6100000</v>
      </c>
      <c r="S18" s="28">
        <v>6100000</v>
      </c>
      <c r="T18" s="28">
        <v>6100000</v>
      </c>
      <c r="U18" s="28">
        <v>6100000</v>
      </c>
      <c r="V18" s="28">
        <v>6100000</v>
      </c>
      <c r="W18" s="28">
        <v>6100000</v>
      </c>
      <c r="X18" s="28">
        <v>6100000</v>
      </c>
      <c r="Y18" s="28">
        <v>6100000</v>
      </c>
      <c r="Z18" s="28">
        <v>3050000</v>
      </c>
    </row>
    <row r="19" spans="1:26" ht="150" x14ac:dyDescent="0.3">
      <c r="A19" s="24" t="s">
        <v>244</v>
      </c>
      <c r="B19" s="13" t="s">
        <v>245</v>
      </c>
      <c r="C19" s="16">
        <v>43481</v>
      </c>
      <c r="D19" s="5" t="s">
        <v>252</v>
      </c>
      <c r="E19" s="15" t="s">
        <v>20</v>
      </c>
      <c r="F19" s="25">
        <v>42700000</v>
      </c>
      <c r="G19" s="26">
        <v>21350000</v>
      </c>
      <c r="H19" s="25">
        <f>F19+G19</f>
        <v>64050000</v>
      </c>
      <c r="I19" s="5" t="s">
        <v>90</v>
      </c>
      <c r="J19" s="5" t="s">
        <v>91</v>
      </c>
      <c r="K19" s="16">
        <v>43481</v>
      </c>
      <c r="L19" s="16">
        <v>43692</v>
      </c>
      <c r="M19" s="15" t="s">
        <v>253</v>
      </c>
      <c r="N19" s="30" t="s">
        <v>25</v>
      </c>
      <c r="O19" s="35"/>
      <c r="P19" s="28">
        <v>6100000</v>
      </c>
      <c r="Q19" s="28">
        <v>6100000</v>
      </c>
      <c r="R19" s="28">
        <v>6100000</v>
      </c>
      <c r="S19" s="28">
        <v>6100000</v>
      </c>
      <c r="T19" s="28">
        <v>6100000</v>
      </c>
      <c r="U19" s="28">
        <v>6100000</v>
      </c>
      <c r="V19" s="28">
        <v>6100000</v>
      </c>
      <c r="W19" s="28">
        <v>6100000</v>
      </c>
      <c r="X19" s="28">
        <v>6100000</v>
      </c>
      <c r="Y19" s="28">
        <v>6100000</v>
      </c>
      <c r="Z19" s="28">
        <v>3050000</v>
      </c>
    </row>
    <row r="20" spans="1:26" ht="150" x14ac:dyDescent="0.3">
      <c r="A20" s="24" t="s">
        <v>246</v>
      </c>
      <c r="B20" s="13" t="s">
        <v>247</v>
      </c>
      <c r="C20" s="16">
        <v>43481</v>
      </c>
      <c r="D20" s="5" t="s">
        <v>89</v>
      </c>
      <c r="E20" s="15" t="s">
        <v>20</v>
      </c>
      <c r="F20" s="25">
        <v>42700000</v>
      </c>
      <c r="G20" s="26">
        <v>21350000</v>
      </c>
      <c r="H20" s="25">
        <f>F20+G20</f>
        <v>64050000</v>
      </c>
      <c r="I20" s="5" t="s">
        <v>90</v>
      </c>
      <c r="J20" s="5" t="s">
        <v>91</v>
      </c>
      <c r="K20" s="16">
        <v>43481</v>
      </c>
      <c r="L20" s="16">
        <v>43692</v>
      </c>
      <c r="M20" s="15" t="s">
        <v>92</v>
      </c>
      <c r="N20" s="30" t="s">
        <v>25</v>
      </c>
      <c r="O20" s="35"/>
      <c r="P20" s="28">
        <v>6100000</v>
      </c>
      <c r="Q20" s="28">
        <v>6100000</v>
      </c>
      <c r="R20" s="28">
        <v>6100000</v>
      </c>
      <c r="S20" s="28">
        <v>6100000</v>
      </c>
      <c r="T20" s="28">
        <v>6100000</v>
      </c>
      <c r="U20" s="28">
        <v>6100000</v>
      </c>
      <c r="V20" s="28">
        <v>6100000</v>
      </c>
      <c r="W20" s="28">
        <v>6100000</v>
      </c>
      <c r="X20" s="28">
        <v>6100000</v>
      </c>
      <c r="Y20" s="28">
        <v>6100000</v>
      </c>
      <c r="Z20" s="28">
        <v>3050000</v>
      </c>
    </row>
    <row r="21" spans="1:26" ht="150" x14ac:dyDescent="0.3">
      <c r="A21" s="24" t="s">
        <v>248</v>
      </c>
      <c r="B21" s="13" t="s">
        <v>249</v>
      </c>
      <c r="C21" s="16">
        <v>43481</v>
      </c>
      <c r="D21" s="5" t="s">
        <v>252</v>
      </c>
      <c r="E21" s="15" t="s">
        <v>20</v>
      </c>
      <c r="F21" s="25">
        <v>42700000</v>
      </c>
      <c r="G21" s="26">
        <v>21350000</v>
      </c>
      <c r="H21" s="25">
        <f>F21+G21</f>
        <v>64050000</v>
      </c>
      <c r="I21" s="5" t="s">
        <v>90</v>
      </c>
      <c r="J21" s="5" t="s">
        <v>91</v>
      </c>
      <c r="K21" s="16">
        <v>43481</v>
      </c>
      <c r="L21" s="16">
        <v>43692</v>
      </c>
      <c r="M21" s="15" t="s">
        <v>253</v>
      </c>
      <c r="N21" s="30" t="s">
        <v>25</v>
      </c>
      <c r="O21" s="35"/>
      <c r="P21" s="28">
        <v>6100000</v>
      </c>
      <c r="Q21" s="28">
        <v>6100000</v>
      </c>
      <c r="R21" s="28">
        <v>6100000</v>
      </c>
      <c r="S21" s="28">
        <v>6100000</v>
      </c>
      <c r="T21" s="28">
        <v>6100000</v>
      </c>
      <c r="U21" s="28">
        <v>6100000</v>
      </c>
      <c r="V21" s="28">
        <v>6100000</v>
      </c>
      <c r="W21" s="28">
        <v>6100000</v>
      </c>
      <c r="X21" s="28">
        <v>6100000</v>
      </c>
      <c r="Y21" s="28">
        <v>6100000</v>
      </c>
      <c r="Z21" s="28">
        <v>6100000</v>
      </c>
    </row>
    <row r="22" spans="1:26" ht="150" x14ac:dyDescent="0.3">
      <c r="A22" s="24" t="s">
        <v>250</v>
      </c>
      <c r="B22" s="13" t="s">
        <v>251</v>
      </c>
      <c r="C22" s="16">
        <v>43481</v>
      </c>
      <c r="D22" s="5" t="s">
        <v>89</v>
      </c>
      <c r="E22" s="15" t="s">
        <v>20</v>
      </c>
      <c r="F22" s="25">
        <v>42700000</v>
      </c>
      <c r="G22" s="26">
        <v>21350000</v>
      </c>
      <c r="H22" s="25">
        <f>F22+G22</f>
        <v>64050000</v>
      </c>
      <c r="I22" s="5" t="s">
        <v>90</v>
      </c>
      <c r="J22" s="5" t="s">
        <v>91</v>
      </c>
      <c r="K22" s="16">
        <v>43481</v>
      </c>
      <c r="L22" s="16">
        <v>43692</v>
      </c>
      <c r="M22" s="15" t="s">
        <v>92</v>
      </c>
      <c r="N22" s="30" t="s">
        <v>25</v>
      </c>
      <c r="O22" s="35"/>
      <c r="P22" s="28">
        <v>6100000</v>
      </c>
      <c r="Q22" s="28">
        <v>6100000</v>
      </c>
      <c r="R22" s="28">
        <v>6100000</v>
      </c>
      <c r="S22" s="28">
        <v>6100000</v>
      </c>
      <c r="T22" s="28">
        <v>6100000</v>
      </c>
      <c r="U22" s="28">
        <v>6100000</v>
      </c>
      <c r="V22" s="28">
        <v>6100000</v>
      </c>
      <c r="W22" s="28">
        <v>6100000</v>
      </c>
      <c r="X22" s="28">
        <v>6100000</v>
      </c>
      <c r="Y22" s="28">
        <v>6100000</v>
      </c>
      <c r="Z22" s="28">
        <v>3050000</v>
      </c>
    </row>
    <row r="23" spans="1:26" ht="206.25" x14ac:dyDescent="0.3">
      <c r="A23" s="24" t="s">
        <v>436</v>
      </c>
      <c r="B23" s="13" t="s">
        <v>437</v>
      </c>
      <c r="C23" s="16">
        <v>43482</v>
      </c>
      <c r="D23" s="5" t="s">
        <v>438</v>
      </c>
      <c r="E23" s="15" t="s">
        <v>20</v>
      </c>
      <c r="F23" s="25">
        <v>94600000</v>
      </c>
      <c r="G23" s="26">
        <v>0</v>
      </c>
      <c r="H23" s="25">
        <v>94600000</v>
      </c>
      <c r="I23" s="5" t="s">
        <v>439</v>
      </c>
      <c r="J23" s="5" t="s">
        <v>121</v>
      </c>
      <c r="K23" s="16">
        <v>43482</v>
      </c>
      <c r="L23" s="16">
        <v>43815</v>
      </c>
      <c r="M23" s="15" t="s">
        <v>98</v>
      </c>
      <c r="N23" s="30" t="s">
        <v>25</v>
      </c>
      <c r="O23" s="35"/>
      <c r="P23" s="28">
        <v>8600000</v>
      </c>
      <c r="Q23" s="28">
        <v>8600000</v>
      </c>
      <c r="R23" s="28">
        <v>8600000</v>
      </c>
      <c r="S23" s="28">
        <v>8600000</v>
      </c>
      <c r="T23" s="28">
        <v>8600000</v>
      </c>
      <c r="U23" s="28">
        <v>8600000</v>
      </c>
      <c r="V23" s="28">
        <v>8600000</v>
      </c>
      <c r="W23" s="28">
        <v>8600000</v>
      </c>
      <c r="X23" s="28">
        <v>8600000</v>
      </c>
      <c r="Y23" s="28">
        <v>8600000</v>
      </c>
      <c r="Z23" s="52" t="s">
        <v>1064</v>
      </c>
    </row>
    <row r="24" spans="1:26" ht="240" customHeight="1" x14ac:dyDescent="0.3">
      <c r="A24" s="24" t="s">
        <v>93</v>
      </c>
      <c r="B24" s="13" t="s">
        <v>94</v>
      </c>
      <c r="C24" s="16">
        <v>43481</v>
      </c>
      <c r="D24" s="5" t="s">
        <v>95</v>
      </c>
      <c r="E24" s="15" t="s">
        <v>20</v>
      </c>
      <c r="F24" s="25">
        <v>56700000</v>
      </c>
      <c r="G24" s="26">
        <v>0</v>
      </c>
      <c r="H24" s="25">
        <v>56700000</v>
      </c>
      <c r="I24" s="5" t="s">
        <v>96</v>
      </c>
      <c r="J24" s="5" t="s">
        <v>97</v>
      </c>
      <c r="K24" s="16">
        <v>43482</v>
      </c>
      <c r="L24" s="16">
        <v>43693</v>
      </c>
      <c r="M24" s="15" t="s">
        <v>98</v>
      </c>
      <c r="N24" s="30" t="s">
        <v>25</v>
      </c>
      <c r="O24" s="35"/>
      <c r="P24" s="28">
        <v>8100000</v>
      </c>
      <c r="Q24" s="28">
        <v>8100000</v>
      </c>
      <c r="R24" s="28">
        <v>8100000</v>
      </c>
      <c r="S24" s="28">
        <v>8100000</v>
      </c>
      <c r="T24" s="28">
        <v>8100000</v>
      </c>
      <c r="U24" s="42" t="s">
        <v>754</v>
      </c>
      <c r="V24" s="42"/>
      <c r="W24" s="42"/>
      <c r="X24" s="42"/>
      <c r="Y24" s="42"/>
      <c r="Z24" s="42"/>
    </row>
    <row r="25" spans="1:26" ht="240" customHeight="1" x14ac:dyDescent="0.3">
      <c r="A25" s="24" t="s">
        <v>254</v>
      </c>
      <c r="B25" s="13" t="s">
        <v>255</v>
      </c>
      <c r="C25" s="16">
        <v>43482</v>
      </c>
      <c r="D25" s="5" t="s">
        <v>256</v>
      </c>
      <c r="E25" s="15" t="s">
        <v>168</v>
      </c>
      <c r="F25" s="25">
        <v>12100000</v>
      </c>
      <c r="G25" s="26">
        <v>0</v>
      </c>
      <c r="H25" s="25">
        <v>12100000</v>
      </c>
      <c r="I25" s="5" t="s">
        <v>257</v>
      </c>
      <c r="J25" s="5" t="s">
        <v>102</v>
      </c>
      <c r="K25" s="16">
        <v>43482</v>
      </c>
      <c r="L25" s="16">
        <v>43815</v>
      </c>
      <c r="M25" s="15" t="s">
        <v>50</v>
      </c>
      <c r="N25" s="30" t="s">
        <v>37</v>
      </c>
      <c r="O25" s="35"/>
      <c r="P25" s="28">
        <v>1100000</v>
      </c>
      <c r="Q25" s="28">
        <v>1100000</v>
      </c>
      <c r="R25" s="28">
        <v>1100000</v>
      </c>
      <c r="S25" s="28">
        <v>1100000</v>
      </c>
      <c r="T25" s="28">
        <v>1100000</v>
      </c>
      <c r="U25" s="28">
        <v>1100000</v>
      </c>
      <c r="V25" s="28">
        <v>1100000</v>
      </c>
      <c r="W25" s="28">
        <v>1100000</v>
      </c>
      <c r="X25" s="28">
        <v>1100000</v>
      </c>
      <c r="Y25" s="28">
        <v>1100000</v>
      </c>
      <c r="Z25" s="28">
        <v>1100000</v>
      </c>
    </row>
    <row r="26" spans="1:26" ht="153.75" customHeight="1" x14ac:dyDescent="0.3">
      <c r="A26" s="24" t="s">
        <v>99</v>
      </c>
      <c r="B26" s="13" t="s">
        <v>749</v>
      </c>
      <c r="C26" s="16">
        <v>43481</v>
      </c>
      <c r="D26" s="5" t="s">
        <v>100</v>
      </c>
      <c r="E26" s="15" t="s">
        <v>20</v>
      </c>
      <c r="F26" s="25">
        <v>27500000</v>
      </c>
      <c r="G26" s="26">
        <v>0</v>
      </c>
      <c r="H26" s="25">
        <v>27500000</v>
      </c>
      <c r="I26" s="5" t="s">
        <v>101</v>
      </c>
      <c r="J26" s="5" t="s">
        <v>102</v>
      </c>
      <c r="K26" s="16">
        <v>43482</v>
      </c>
      <c r="L26" s="16">
        <v>43815</v>
      </c>
      <c r="M26" s="15" t="s">
        <v>50</v>
      </c>
      <c r="N26" s="30" t="s">
        <v>37</v>
      </c>
      <c r="O26" s="35"/>
      <c r="P26" s="28">
        <v>2500000</v>
      </c>
      <c r="Q26" s="28">
        <v>2500000</v>
      </c>
      <c r="R26" s="28">
        <v>2500000</v>
      </c>
      <c r="S26" s="28">
        <v>2500000</v>
      </c>
      <c r="T26" s="28">
        <v>2500000</v>
      </c>
      <c r="U26" s="40" t="s">
        <v>712</v>
      </c>
      <c r="V26" s="28">
        <v>2500000</v>
      </c>
      <c r="W26" s="28">
        <v>2500000</v>
      </c>
      <c r="X26" s="28">
        <v>2500000</v>
      </c>
      <c r="Y26" s="28">
        <v>2500000</v>
      </c>
      <c r="Z26" s="28">
        <v>2500000</v>
      </c>
    </row>
    <row r="27" spans="1:26" ht="144" customHeight="1" x14ac:dyDescent="0.3">
      <c r="A27" s="24" t="s">
        <v>440</v>
      </c>
      <c r="B27" s="13" t="s">
        <v>441</v>
      </c>
      <c r="C27" s="16">
        <v>43483</v>
      </c>
      <c r="D27" s="5" t="s">
        <v>443</v>
      </c>
      <c r="E27" s="15" t="s">
        <v>20</v>
      </c>
      <c r="F27" s="25">
        <v>59400000</v>
      </c>
      <c r="G27" s="26">
        <v>0</v>
      </c>
      <c r="H27" s="25">
        <v>59400000</v>
      </c>
      <c r="I27" s="5" t="s">
        <v>442</v>
      </c>
      <c r="J27" s="5" t="s">
        <v>102</v>
      </c>
      <c r="K27" s="16">
        <v>43483</v>
      </c>
      <c r="L27" s="16">
        <v>43816</v>
      </c>
      <c r="M27" s="15" t="s">
        <v>45</v>
      </c>
      <c r="N27" s="30" t="s">
        <v>24</v>
      </c>
      <c r="O27" s="35"/>
      <c r="P27" s="28">
        <v>5400000</v>
      </c>
      <c r="Q27" s="28">
        <v>5400000</v>
      </c>
      <c r="R27" s="28">
        <v>5400000</v>
      </c>
      <c r="S27" s="28">
        <v>5400000</v>
      </c>
      <c r="T27" s="28">
        <v>5400000</v>
      </c>
      <c r="U27" s="28">
        <v>5400000</v>
      </c>
      <c r="V27" s="28">
        <v>5400000</v>
      </c>
      <c r="W27" s="28">
        <v>5400000</v>
      </c>
      <c r="X27" s="28">
        <v>5400000</v>
      </c>
      <c r="Y27" s="28">
        <v>5400000</v>
      </c>
      <c r="Z27" s="28">
        <v>5400000</v>
      </c>
    </row>
    <row r="28" spans="1:26" ht="75" x14ac:dyDescent="0.3">
      <c r="A28" s="24" t="s">
        <v>103</v>
      </c>
      <c r="B28" s="13" t="s">
        <v>32</v>
      </c>
      <c r="C28" s="16">
        <v>43482</v>
      </c>
      <c r="D28" s="5" t="s">
        <v>104</v>
      </c>
      <c r="E28" s="15" t="s">
        <v>20</v>
      </c>
      <c r="F28" s="25">
        <v>44000000</v>
      </c>
      <c r="G28" s="26">
        <v>0</v>
      </c>
      <c r="H28" s="25">
        <v>44000000</v>
      </c>
      <c r="I28" s="5" t="s">
        <v>105</v>
      </c>
      <c r="J28" s="5" t="s">
        <v>102</v>
      </c>
      <c r="K28" s="16">
        <v>43486</v>
      </c>
      <c r="L28" s="16">
        <v>43819</v>
      </c>
      <c r="M28" s="15" t="s">
        <v>48</v>
      </c>
      <c r="N28" s="30" t="s">
        <v>18</v>
      </c>
      <c r="O28" s="35"/>
      <c r="P28" s="28">
        <v>4000000</v>
      </c>
      <c r="Q28" s="28">
        <v>4000000</v>
      </c>
      <c r="R28" s="28">
        <v>4000000</v>
      </c>
      <c r="S28" s="28">
        <v>4000000</v>
      </c>
      <c r="T28" s="28">
        <v>4000000</v>
      </c>
      <c r="U28" s="28">
        <v>4000000</v>
      </c>
      <c r="V28" s="28">
        <v>4000000</v>
      </c>
      <c r="W28" s="28">
        <v>4000000</v>
      </c>
      <c r="X28" s="28">
        <v>4000000</v>
      </c>
      <c r="Y28" s="28">
        <v>4000000</v>
      </c>
      <c r="Z28" s="28">
        <v>4000000</v>
      </c>
    </row>
    <row r="29" spans="1:26" ht="75" x14ac:dyDescent="0.3">
      <c r="A29" s="24" t="s">
        <v>528</v>
      </c>
      <c r="B29" s="13" t="s">
        <v>529</v>
      </c>
      <c r="C29" s="16">
        <v>43487</v>
      </c>
      <c r="D29" s="5" t="s">
        <v>530</v>
      </c>
      <c r="E29" s="15" t="s">
        <v>168</v>
      </c>
      <c r="F29" s="25">
        <v>21450000</v>
      </c>
      <c r="G29" s="26">
        <v>0</v>
      </c>
      <c r="H29" s="25">
        <v>21450000</v>
      </c>
      <c r="I29" s="5" t="s">
        <v>531</v>
      </c>
      <c r="J29" s="5" t="s">
        <v>102</v>
      </c>
      <c r="K29" s="16">
        <v>43486</v>
      </c>
      <c r="L29" s="16">
        <v>43819</v>
      </c>
      <c r="M29" s="15" t="s">
        <v>48</v>
      </c>
      <c r="N29" s="31" t="s">
        <v>18</v>
      </c>
      <c r="O29" s="36"/>
      <c r="P29" s="28">
        <v>1950000</v>
      </c>
      <c r="Q29" s="28">
        <v>1950000</v>
      </c>
      <c r="R29" s="28">
        <v>1950000</v>
      </c>
      <c r="S29" s="28">
        <v>1950000</v>
      </c>
      <c r="T29" s="28">
        <v>1950000</v>
      </c>
      <c r="U29" s="28">
        <v>1950000</v>
      </c>
      <c r="V29" s="28">
        <v>1950000</v>
      </c>
      <c r="W29" s="28">
        <v>1950000</v>
      </c>
      <c r="X29" s="28">
        <v>1950000</v>
      </c>
      <c r="Y29" s="28">
        <v>1950000</v>
      </c>
      <c r="Z29" s="28">
        <v>1950000</v>
      </c>
    </row>
    <row r="30" spans="1:26" ht="240" customHeight="1" x14ac:dyDescent="0.3">
      <c r="A30" s="24" t="s">
        <v>117</v>
      </c>
      <c r="B30" s="13" t="s">
        <v>118</v>
      </c>
      <c r="C30" s="16">
        <v>43483</v>
      </c>
      <c r="D30" s="5" t="s">
        <v>119</v>
      </c>
      <c r="E30" s="15" t="s">
        <v>20</v>
      </c>
      <c r="F30" s="25">
        <v>59400000</v>
      </c>
      <c r="G30" s="26">
        <v>0</v>
      </c>
      <c r="H30" s="25">
        <v>59400000</v>
      </c>
      <c r="I30" s="5" t="s">
        <v>120</v>
      </c>
      <c r="J30" s="5" t="s">
        <v>121</v>
      </c>
      <c r="K30" s="16">
        <v>43483</v>
      </c>
      <c r="L30" s="16">
        <v>43816</v>
      </c>
      <c r="M30" s="15" t="s">
        <v>122</v>
      </c>
      <c r="N30" s="30" t="s">
        <v>123</v>
      </c>
      <c r="O30" s="36"/>
      <c r="P30" s="28">
        <v>5400000</v>
      </c>
      <c r="Q30" s="28">
        <v>5400000</v>
      </c>
      <c r="R30" s="28">
        <v>5400000</v>
      </c>
      <c r="S30" s="28">
        <v>5400000</v>
      </c>
      <c r="T30" s="28">
        <v>5400000</v>
      </c>
      <c r="U30" s="28">
        <v>5400000</v>
      </c>
      <c r="V30" s="28">
        <v>5400000</v>
      </c>
      <c r="W30" s="28">
        <v>5400000</v>
      </c>
      <c r="X30" s="28">
        <v>5400000</v>
      </c>
      <c r="Y30" s="28">
        <v>5400000</v>
      </c>
      <c r="Z30" s="28">
        <v>5400000</v>
      </c>
    </row>
    <row r="31" spans="1:26" ht="131.25" x14ac:dyDescent="0.3">
      <c r="A31" s="24" t="s">
        <v>172</v>
      </c>
      <c r="B31" s="13" t="s">
        <v>173</v>
      </c>
      <c r="C31" s="16">
        <v>43486</v>
      </c>
      <c r="D31" s="5" t="s">
        <v>174</v>
      </c>
      <c r="E31" s="15" t="s">
        <v>20</v>
      </c>
      <c r="F31" s="25">
        <v>59400000</v>
      </c>
      <c r="G31" s="26">
        <v>0</v>
      </c>
      <c r="H31" s="25">
        <v>59400000</v>
      </c>
      <c r="I31" s="5" t="s">
        <v>175</v>
      </c>
      <c r="J31" s="5" t="s">
        <v>102</v>
      </c>
      <c r="K31" s="16">
        <v>43486</v>
      </c>
      <c r="L31" s="16">
        <v>43819</v>
      </c>
      <c r="M31" s="15" t="s">
        <v>176</v>
      </c>
      <c r="N31" s="30" t="s">
        <v>27</v>
      </c>
      <c r="O31" s="35"/>
      <c r="P31" s="28">
        <v>5400000</v>
      </c>
      <c r="Q31" s="28">
        <v>5400000</v>
      </c>
      <c r="R31" s="28">
        <v>5400000</v>
      </c>
      <c r="S31" s="28">
        <v>5400000</v>
      </c>
      <c r="T31" s="28">
        <v>5400000</v>
      </c>
      <c r="U31" s="28">
        <v>5400000</v>
      </c>
      <c r="V31" s="28">
        <v>5400000</v>
      </c>
      <c r="W31" s="28">
        <v>5400000</v>
      </c>
      <c r="X31" s="28">
        <v>5400000</v>
      </c>
      <c r="Y31" s="28">
        <v>5400000</v>
      </c>
      <c r="Z31" s="28">
        <v>5400000</v>
      </c>
    </row>
    <row r="32" spans="1:26" ht="93.75" x14ac:dyDescent="0.3">
      <c r="A32" s="24" t="s">
        <v>258</v>
      </c>
      <c r="B32" s="13" t="s">
        <v>259</v>
      </c>
      <c r="C32" s="16">
        <v>43486</v>
      </c>
      <c r="D32" s="5" t="s">
        <v>260</v>
      </c>
      <c r="E32" s="15" t="s">
        <v>20</v>
      </c>
      <c r="F32" s="25">
        <v>67100000</v>
      </c>
      <c r="G32" s="26">
        <v>0</v>
      </c>
      <c r="H32" s="25">
        <v>67100000</v>
      </c>
      <c r="I32" s="5" t="s">
        <v>261</v>
      </c>
      <c r="J32" s="5" t="s">
        <v>102</v>
      </c>
      <c r="K32" s="16">
        <v>43486</v>
      </c>
      <c r="L32" s="16">
        <v>43819</v>
      </c>
      <c r="M32" s="15" t="s">
        <v>122</v>
      </c>
      <c r="N32" s="30" t="s">
        <v>123</v>
      </c>
      <c r="O32" s="35"/>
      <c r="P32" s="28">
        <v>6100000</v>
      </c>
      <c r="Q32" s="28">
        <v>6100000</v>
      </c>
      <c r="R32" s="28">
        <v>6100000</v>
      </c>
      <c r="S32" s="28">
        <v>6100000</v>
      </c>
      <c r="T32" s="28">
        <v>6100000</v>
      </c>
      <c r="U32" s="28">
        <v>6100000</v>
      </c>
      <c r="V32" s="28">
        <v>6100000</v>
      </c>
      <c r="W32" s="28">
        <v>6100000</v>
      </c>
      <c r="X32" s="28">
        <v>6100000</v>
      </c>
      <c r="Y32" s="28">
        <v>6100000</v>
      </c>
      <c r="Z32" s="28">
        <v>6100000</v>
      </c>
    </row>
    <row r="33" spans="1:26" ht="141" customHeight="1" x14ac:dyDescent="0.3">
      <c r="A33" s="24" t="s">
        <v>444</v>
      </c>
      <c r="B33" s="13" t="s">
        <v>445</v>
      </c>
      <c r="C33" s="16">
        <v>43483</v>
      </c>
      <c r="D33" s="5" t="s">
        <v>446</v>
      </c>
      <c r="E33" s="15" t="s">
        <v>20</v>
      </c>
      <c r="F33" s="25">
        <v>80640000</v>
      </c>
      <c r="G33" s="26">
        <v>0</v>
      </c>
      <c r="H33" s="25">
        <v>80640000</v>
      </c>
      <c r="I33" s="5" t="s">
        <v>447</v>
      </c>
      <c r="J33" s="5" t="s">
        <v>448</v>
      </c>
      <c r="K33" s="16">
        <v>43483</v>
      </c>
      <c r="L33" s="16">
        <v>43819</v>
      </c>
      <c r="M33" s="15" t="s">
        <v>98</v>
      </c>
      <c r="N33" s="30" t="s">
        <v>25</v>
      </c>
      <c r="O33" s="35"/>
      <c r="P33" s="28">
        <v>7200000</v>
      </c>
      <c r="Q33" s="28">
        <v>7200000</v>
      </c>
      <c r="R33" s="28">
        <v>7200000</v>
      </c>
      <c r="S33" s="28">
        <v>7200000</v>
      </c>
      <c r="T33" s="28">
        <v>7200000</v>
      </c>
      <c r="U33" s="28">
        <v>7200000</v>
      </c>
      <c r="V33" s="28">
        <v>7200000</v>
      </c>
      <c r="W33" s="28">
        <v>7200000</v>
      </c>
      <c r="X33" s="28">
        <v>7200000</v>
      </c>
      <c r="Y33" s="28">
        <v>7200000</v>
      </c>
      <c r="Z33" s="52" t="s">
        <v>1063</v>
      </c>
    </row>
    <row r="34" spans="1:26" ht="93.75" x14ac:dyDescent="0.3">
      <c r="A34" s="24" t="s">
        <v>177</v>
      </c>
      <c r="B34" s="13" t="s">
        <v>178</v>
      </c>
      <c r="C34" s="16">
        <v>43483</v>
      </c>
      <c r="D34" s="5" t="s">
        <v>179</v>
      </c>
      <c r="E34" s="15" t="s">
        <v>20</v>
      </c>
      <c r="F34" s="25">
        <v>53900000</v>
      </c>
      <c r="G34" s="26">
        <v>0</v>
      </c>
      <c r="H34" s="25">
        <v>53900000</v>
      </c>
      <c r="I34" s="5" t="s">
        <v>180</v>
      </c>
      <c r="J34" s="5" t="s">
        <v>109</v>
      </c>
      <c r="K34" s="16">
        <v>43483</v>
      </c>
      <c r="L34" s="16">
        <v>43816</v>
      </c>
      <c r="M34" s="15" t="s">
        <v>181</v>
      </c>
      <c r="N34" s="30" t="s">
        <v>26</v>
      </c>
      <c r="O34" s="35"/>
      <c r="P34" s="28">
        <v>4900000</v>
      </c>
      <c r="Q34" s="28">
        <v>4900000</v>
      </c>
      <c r="R34" s="28">
        <v>4900000</v>
      </c>
      <c r="S34" s="28">
        <v>4900000</v>
      </c>
      <c r="T34" s="28">
        <v>4900000</v>
      </c>
      <c r="U34" s="28">
        <v>4900000</v>
      </c>
      <c r="V34" s="28">
        <v>4900000</v>
      </c>
      <c r="W34" s="28">
        <v>4900000</v>
      </c>
      <c r="X34" s="28">
        <v>4900000</v>
      </c>
      <c r="Y34" s="28">
        <v>4900000</v>
      </c>
      <c r="Z34" s="28">
        <v>4900000</v>
      </c>
    </row>
    <row r="35" spans="1:26" ht="112.5" x14ac:dyDescent="0.3">
      <c r="A35" s="24" t="s">
        <v>262</v>
      </c>
      <c r="B35" s="13" t="s">
        <v>263</v>
      </c>
      <c r="C35" s="16">
        <v>43483</v>
      </c>
      <c r="D35" s="5" t="s">
        <v>266</v>
      </c>
      <c r="E35" s="15" t="s">
        <v>20</v>
      </c>
      <c r="F35" s="25">
        <v>53900000</v>
      </c>
      <c r="G35" s="26">
        <v>0</v>
      </c>
      <c r="H35" s="25">
        <v>53900000</v>
      </c>
      <c r="I35" s="5" t="s">
        <v>267</v>
      </c>
      <c r="J35" s="5" t="s">
        <v>109</v>
      </c>
      <c r="K35" s="16">
        <v>43483</v>
      </c>
      <c r="L35" s="16">
        <v>43816</v>
      </c>
      <c r="M35" s="15" t="s">
        <v>181</v>
      </c>
      <c r="N35" s="30" t="s">
        <v>26</v>
      </c>
      <c r="O35" s="35"/>
      <c r="P35" s="28">
        <v>4900000</v>
      </c>
      <c r="Q35" s="28">
        <v>4900000</v>
      </c>
      <c r="R35" s="28">
        <v>4900000</v>
      </c>
      <c r="S35" s="28">
        <v>4900000</v>
      </c>
      <c r="T35" s="28">
        <v>4900000</v>
      </c>
      <c r="U35" s="28">
        <v>4900000</v>
      </c>
      <c r="V35" s="28">
        <v>4900000</v>
      </c>
      <c r="W35" s="28">
        <v>4900000</v>
      </c>
      <c r="X35" s="28">
        <v>4900000</v>
      </c>
      <c r="Y35" s="28">
        <v>4900000</v>
      </c>
      <c r="Z35" s="52" t="s">
        <v>1062</v>
      </c>
    </row>
    <row r="36" spans="1:26" ht="131.25" x14ac:dyDescent="0.3">
      <c r="A36" s="24" t="s">
        <v>264</v>
      </c>
      <c r="B36" s="13" t="s">
        <v>265</v>
      </c>
      <c r="C36" s="16">
        <v>43487</v>
      </c>
      <c r="D36" s="5" t="s">
        <v>184</v>
      </c>
      <c r="E36" s="15" t="s">
        <v>20</v>
      </c>
      <c r="F36" s="25">
        <v>59400000</v>
      </c>
      <c r="G36" s="26">
        <v>0</v>
      </c>
      <c r="H36" s="25">
        <v>59400000</v>
      </c>
      <c r="I36" s="5" t="s">
        <v>185</v>
      </c>
      <c r="J36" s="5" t="s">
        <v>109</v>
      </c>
      <c r="K36" s="16">
        <v>43487</v>
      </c>
      <c r="L36" s="16">
        <v>43820</v>
      </c>
      <c r="M36" s="15" t="s">
        <v>115</v>
      </c>
      <c r="N36" s="30" t="s">
        <v>23</v>
      </c>
      <c r="O36" s="35"/>
      <c r="P36" s="28">
        <v>5400000</v>
      </c>
      <c r="Q36" s="28">
        <v>5400000</v>
      </c>
      <c r="R36" s="28">
        <v>5400000</v>
      </c>
      <c r="S36" s="28">
        <v>5400000</v>
      </c>
      <c r="T36" s="28">
        <v>5400000</v>
      </c>
      <c r="U36" s="28">
        <v>5400000</v>
      </c>
      <c r="V36" s="28">
        <v>5400000</v>
      </c>
      <c r="W36" s="28">
        <v>5400000</v>
      </c>
      <c r="X36" s="28">
        <v>5400000</v>
      </c>
      <c r="Y36" s="28">
        <v>5400000</v>
      </c>
      <c r="Z36" s="28">
        <v>5400000</v>
      </c>
    </row>
    <row r="37" spans="1:26" ht="131.25" x14ac:dyDescent="0.3">
      <c r="A37" s="24" t="s">
        <v>488</v>
      </c>
      <c r="B37" s="13" t="s">
        <v>489</v>
      </c>
      <c r="C37" s="16">
        <v>43486</v>
      </c>
      <c r="D37" s="5" t="s">
        <v>490</v>
      </c>
      <c r="E37" s="15" t="s">
        <v>20</v>
      </c>
      <c r="F37" s="25">
        <v>67100000</v>
      </c>
      <c r="G37" s="26">
        <v>0</v>
      </c>
      <c r="H37" s="25">
        <v>67100000</v>
      </c>
      <c r="I37" s="5" t="s">
        <v>491</v>
      </c>
      <c r="J37" s="5" t="s">
        <v>121</v>
      </c>
      <c r="K37" s="16">
        <v>43486</v>
      </c>
      <c r="L37" s="16">
        <v>43819</v>
      </c>
      <c r="M37" s="15" t="s">
        <v>492</v>
      </c>
      <c r="N37" s="31" t="s">
        <v>25</v>
      </c>
      <c r="O37" s="36"/>
      <c r="P37" s="28">
        <v>6100000</v>
      </c>
      <c r="Q37" s="28">
        <v>6100000</v>
      </c>
      <c r="R37" s="28">
        <v>6100000</v>
      </c>
      <c r="S37" s="28">
        <v>6100000</v>
      </c>
      <c r="T37" s="28">
        <v>6100000</v>
      </c>
      <c r="U37" s="28">
        <v>6100000</v>
      </c>
      <c r="V37" s="28">
        <v>6100000</v>
      </c>
      <c r="W37" s="28">
        <v>6100000</v>
      </c>
      <c r="X37" s="28">
        <v>6100000</v>
      </c>
      <c r="Y37" s="28">
        <v>6100000</v>
      </c>
      <c r="Z37" s="28">
        <v>6100000</v>
      </c>
    </row>
    <row r="38" spans="1:26" ht="93.75" x14ac:dyDescent="0.3">
      <c r="A38" s="24" t="s">
        <v>106</v>
      </c>
      <c r="B38" s="13" t="s">
        <v>35</v>
      </c>
      <c r="C38" s="16">
        <v>43483</v>
      </c>
      <c r="D38" s="5" t="s">
        <v>107</v>
      </c>
      <c r="E38" s="15" t="s">
        <v>20</v>
      </c>
      <c r="F38" s="25">
        <v>51700000</v>
      </c>
      <c r="G38" s="26">
        <v>0</v>
      </c>
      <c r="H38" s="25">
        <v>51700000</v>
      </c>
      <c r="I38" s="5" t="s">
        <v>108</v>
      </c>
      <c r="J38" s="5" t="s">
        <v>109</v>
      </c>
      <c r="K38" s="16">
        <v>43483</v>
      </c>
      <c r="L38" s="16">
        <v>43816</v>
      </c>
      <c r="M38" s="15" t="s">
        <v>110</v>
      </c>
      <c r="N38" s="30" t="s">
        <v>36</v>
      </c>
      <c r="O38" s="35"/>
      <c r="P38" s="28">
        <v>4700000</v>
      </c>
      <c r="Q38" s="28">
        <v>4700000</v>
      </c>
      <c r="R38" s="28">
        <v>4700000</v>
      </c>
      <c r="S38" s="28">
        <v>4700000</v>
      </c>
      <c r="T38" s="28">
        <v>4700000</v>
      </c>
      <c r="U38" s="28">
        <v>4700000</v>
      </c>
      <c r="V38" s="28">
        <v>4700000</v>
      </c>
      <c r="W38" s="28">
        <v>4700000</v>
      </c>
      <c r="X38" s="28">
        <v>4700000</v>
      </c>
      <c r="Y38" s="28">
        <v>4700000</v>
      </c>
      <c r="Z38" s="28">
        <v>4700000</v>
      </c>
    </row>
    <row r="39" spans="1:26" ht="131.25" x14ac:dyDescent="0.3">
      <c r="A39" s="24" t="s">
        <v>182</v>
      </c>
      <c r="B39" s="13" t="s">
        <v>183</v>
      </c>
      <c r="C39" s="16">
        <v>43487</v>
      </c>
      <c r="D39" s="5" t="s">
        <v>184</v>
      </c>
      <c r="E39" s="15" t="s">
        <v>20</v>
      </c>
      <c r="F39" s="25">
        <v>59400000</v>
      </c>
      <c r="G39" s="26">
        <v>0</v>
      </c>
      <c r="H39" s="25">
        <v>59400000</v>
      </c>
      <c r="I39" s="5" t="s">
        <v>185</v>
      </c>
      <c r="J39" s="5" t="s">
        <v>109</v>
      </c>
      <c r="K39" s="16">
        <v>43487</v>
      </c>
      <c r="L39" s="16">
        <v>43820</v>
      </c>
      <c r="M39" s="15" t="s">
        <v>115</v>
      </c>
      <c r="N39" s="30" t="s">
        <v>23</v>
      </c>
      <c r="O39" s="35"/>
      <c r="P39" s="28">
        <v>5400000</v>
      </c>
      <c r="Q39" s="28">
        <v>5400000</v>
      </c>
      <c r="R39" s="28">
        <v>5400000</v>
      </c>
      <c r="S39" s="28">
        <v>5400000</v>
      </c>
      <c r="T39" s="28">
        <v>5400000</v>
      </c>
      <c r="U39" s="28">
        <v>5400000</v>
      </c>
      <c r="V39" s="28">
        <v>5400000</v>
      </c>
      <c r="W39" s="28">
        <v>5400000</v>
      </c>
      <c r="X39" s="28">
        <v>5400000</v>
      </c>
      <c r="Y39" s="28">
        <v>5400000</v>
      </c>
      <c r="Z39" s="28">
        <v>5400000</v>
      </c>
    </row>
    <row r="40" spans="1:26" ht="112.5" x14ac:dyDescent="0.3">
      <c r="A40" s="24" t="s">
        <v>124</v>
      </c>
      <c r="B40" s="13" t="s">
        <v>125</v>
      </c>
      <c r="C40" s="16">
        <v>43483</v>
      </c>
      <c r="D40" s="5" t="s">
        <v>128</v>
      </c>
      <c r="E40" s="15" t="s">
        <v>20</v>
      </c>
      <c r="F40" s="25">
        <v>53900000</v>
      </c>
      <c r="G40" s="26">
        <v>0</v>
      </c>
      <c r="H40" s="25">
        <v>53900000</v>
      </c>
      <c r="I40" s="5" t="s">
        <v>130</v>
      </c>
      <c r="J40" s="5" t="s">
        <v>109</v>
      </c>
      <c r="K40" s="16">
        <v>43483</v>
      </c>
      <c r="L40" s="16">
        <v>43816</v>
      </c>
      <c r="M40" s="15" t="s">
        <v>110</v>
      </c>
      <c r="N40" s="30" t="s">
        <v>36</v>
      </c>
      <c r="O40" s="35"/>
      <c r="P40" s="28">
        <v>4900000</v>
      </c>
      <c r="Q40" s="28">
        <v>4900000</v>
      </c>
      <c r="R40" s="28">
        <v>4900000</v>
      </c>
      <c r="S40" s="28">
        <v>4900000</v>
      </c>
      <c r="T40" s="28">
        <v>4900000</v>
      </c>
      <c r="U40" s="28">
        <v>4900000</v>
      </c>
      <c r="V40" s="28">
        <v>4900000</v>
      </c>
      <c r="W40" s="28">
        <v>4900000</v>
      </c>
      <c r="X40" s="28">
        <v>4900000</v>
      </c>
      <c r="Y40" s="28">
        <v>4900000</v>
      </c>
      <c r="Z40" s="28">
        <v>4900000</v>
      </c>
    </row>
    <row r="41" spans="1:26" ht="93.75" x14ac:dyDescent="0.3">
      <c r="A41" s="24" t="s">
        <v>126</v>
      </c>
      <c r="B41" s="13" t="s">
        <v>127</v>
      </c>
      <c r="C41" s="16">
        <v>43483</v>
      </c>
      <c r="D41" s="5" t="s">
        <v>129</v>
      </c>
      <c r="E41" s="15" t="s">
        <v>20</v>
      </c>
      <c r="F41" s="25">
        <v>96250000</v>
      </c>
      <c r="G41" s="26">
        <v>0</v>
      </c>
      <c r="H41" s="25">
        <v>96250000</v>
      </c>
      <c r="I41" s="5" t="s">
        <v>131</v>
      </c>
      <c r="J41" s="5" t="s">
        <v>109</v>
      </c>
      <c r="K41" s="16">
        <v>43483</v>
      </c>
      <c r="L41" s="16">
        <v>43816</v>
      </c>
      <c r="M41" s="15" t="s">
        <v>132</v>
      </c>
      <c r="N41" s="30" t="s">
        <v>133</v>
      </c>
      <c r="O41" s="36"/>
      <c r="P41" s="28">
        <v>8750000</v>
      </c>
      <c r="Q41" s="28">
        <v>8750000</v>
      </c>
      <c r="R41" s="28">
        <v>8750000</v>
      </c>
      <c r="S41" s="28">
        <v>8750000</v>
      </c>
      <c r="T41" s="28">
        <v>8750000</v>
      </c>
      <c r="U41" s="28">
        <v>8750000</v>
      </c>
      <c r="V41" s="28">
        <v>8750000</v>
      </c>
      <c r="W41" s="28">
        <v>8750000</v>
      </c>
      <c r="X41" s="28">
        <v>8750000</v>
      </c>
      <c r="Y41" s="28">
        <v>8750000</v>
      </c>
      <c r="Z41" s="28">
        <v>8750000</v>
      </c>
    </row>
    <row r="42" spans="1:26" ht="112.5" x14ac:dyDescent="0.3">
      <c r="A42" s="24" t="s">
        <v>186</v>
      </c>
      <c r="B42" s="13" t="s">
        <v>187</v>
      </c>
      <c r="C42" s="16">
        <v>43487</v>
      </c>
      <c r="D42" s="5" t="s">
        <v>188</v>
      </c>
      <c r="E42" s="15" t="s">
        <v>20</v>
      </c>
      <c r="F42" s="25">
        <v>59400000</v>
      </c>
      <c r="G42" s="26">
        <v>0</v>
      </c>
      <c r="H42" s="25">
        <v>59400000</v>
      </c>
      <c r="I42" s="5" t="s">
        <v>185</v>
      </c>
      <c r="J42" s="5" t="s">
        <v>109</v>
      </c>
      <c r="K42" s="16">
        <v>43487</v>
      </c>
      <c r="L42" s="16">
        <v>43820</v>
      </c>
      <c r="M42" s="15" t="s">
        <v>86</v>
      </c>
      <c r="N42" s="30" t="s">
        <v>31</v>
      </c>
      <c r="O42" s="35"/>
      <c r="P42" s="28">
        <v>5400000</v>
      </c>
      <c r="Q42" s="28">
        <v>5400000</v>
      </c>
      <c r="R42" s="28">
        <v>5400000</v>
      </c>
      <c r="S42" s="28">
        <v>5400000</v>
      </c>
      <c r="T42" s="28">
        <v>5400000</v>
      </c>
      <c r="U42" s="28">
        <v>5400000</v>
      </c>
      <c r="V42" s="28">
        <v>5400000</v>
      </c>
      <c r="W42" s="28">
        <v>5400000</v>
      </c>
      <c r="X42" s="28">
        <v>5400000</v>
      </c>
      <c r="Y42" s="28">
        <v>5400000</v>
      </c>
      <c r="Z42" s="28">
        <v>5400000</v>
      </c>
    </row>
    <row r="43" spans="1:26" ht="112.5" customHeight="1" x14ac:dyDescent="0.3">
      <c r="A43" s="24" t="s">
        <v>472</v>
      </c>
      <c r="B43" s="13" t="s">
        <v>473</v>
      </c>
      <c r="C43" s="16">
        <v>43487</v>
      </c>
      <c r="D43" s="5" t="s">
        <v>475</v>
      </c>
      <c r="E43" s="15" t="s">
        <v>20</v>
      </c>
      <c r="F43" s="25">
        <v>49500000</v>
      </c>
      <c r="G43" s="26">
        <v>0</v>
      </c>
      <c r="H43" s="25">
        <v>49500000</v>
      </c>
      <c r="I43" s="5" t="s">
        <v>474</v>
      </c>
      <c r="J43" s="5" t="s">
        <v>109</v>
      </c>
      <c r="K43" s="16">
        <v>43487</v>
      </c>
      <c r="L43" s="16">
        <v>43820</v>
      </c>
      <c r="M43" s="15" t="s">
        <v>224</v>
      </c>
      <c r="N43" s="31" t="s">
        <v>25</v>
      </c>
      <c r="O43" s="36"/>
      <c r="P43" s="28">
        <v>4500000</v>
      </c>
      <c r="Q43" s="28">
        <v>4500000</v>
      </c>
      <c r="R43" s="28">
        <v>4500000</v>
      </c>
      <c r="S43" s="28">
        <v>4500000</v>
      </c>
      <c r="T43" s="28">
        <v>4500000</v>
      </c>
      <c r="U43" s="28">
        <v>4500000</v>
      </c>
      <c r="V43" s="28">
        <v>4500000</v>
      </c>
      <c r="W43" s="28">
        <v>4500000</v>
      </c>
      <c r="X43" s="28">
        <v>4500000</v>
      </c>
      <c r="Y43" s="28">
        <v>4500000</v>
      </c>
      <c r="Z43" s="28">
        <v>4500000</v>
      </c>
    </row>
    <row r="44" spans="1:26" ht="192.75" customHeight="1" x14ac:dyDescent="0.3">
      <c r="A44" s="24" t="s">
        <v>607</v>
      </c>
      <c r="B44" s="13" t="s">
        <v>608</v>
      </c>
      <c r="C44" s="16">
        <v>43488</v>
      </c>
      <c r="D44" s="5" t="s">
        <v>609</v>
      </c>
      <c r="E44" s="15" t="s">
        <v>20</v>
      </c>
      <c r="F44" s="25">
        <v>42700000</v>
      </c>
      <c r="G44" s="26">
        <v>0</v>
      </c>
      <c r="H44" s="25">
        <v>42700000</v>
      </c>
      <c r="I44" s="5" t="s">
        <v>610</v>
      </c>
      <c r="J44" s="5" t="s">
        <v>611</v>
      </c>
      <c r="K44" s="16">
        <v>43488</v>
      </c>
      <c r="L44" s="16">
        <v>43699</v>
      </c>
      <c r="M44" s="15" t="s">
        <v>487</v>
      </c>
      <c r="N44" s="31" t="s">
        <v>25</v>
      </c>
      <c r="O44" s="36"/>
      <c r="P44" s="37"/>
      <c r="Q44" s="37"/>
      <c r="R44" s="28">
        <v>6100000</v>
      </c>
      <c r="S44" s="42" t="s">
        <v>755</v>
      </c>
      <c r="T44" s="42"/>
      <c r="U44" s="42"/>
      <c r="V44" s="42"/>
      <c r="W44" s="42"/>
      <c r="X44" s="42"/>
      <c r="Y44" s="42"/>
      <c r="Z44" s="42"/>
    </row>
    <row r="45" spans="1:26" ht="93.75" x14ac:dyDescent="0.3">
      <c r="A45" s="24" t="s">
        <v>134</v>
      </c>
      <c r="B45" s="13" t="s">
        <v>135</v>
      </c>
      <c r="C45" s="16">
        <v>43487</v>
      </c>
      <c r="D45" s="5" t="s">
        <v>136</v>
      </c>
      <c r="E45" s="15" t="s">
        <v>20</v>
      </c>
      <c r="F45" s="25">
        <v>27500000</v>
      </c>
      <c r="G45" s="26">
        <v>0</v>
      </c>
      <c r="H45" s="25">
        <v>27500000</v>
      </c>
      <c r="I45" s="5" t="s">
        <v>137</v>
      </c>
      <c r="J45" s="5" t="s">
        <v>102</v>
      </c>
      <c r="K45" s="16">
        <v>43486</v>
      </c>
      <c r="L45" s="16">
        <v>43819</v>
      </c>
      <c r="M45" s="15" t="s">
        <v>122</v>
      </c>
      <c r="N45" s="30" t="s">
        <v>123</v>
      </c>
      <c r="O45" s="35"/>
      <c r="P45" s="28">
        <v>2500000</v>
      </c>
      <c r="Q45" s="28">
        <v>2500000</v>
      </c>
      <c r="R45" s="28">
        <v>2500000</v>
      </c>
      <c r="S45" s="28">
        <v>2500000</v>
      </c>
      <c r="T45" s="28">
        <v>2500000</v>
      </c>
      <c r="U45" s="28">
        <v>2500000</v>
      </c>
      <c r="V45" s="28">
        <v>2500000</v>
      </c>
      <c r="W45" s="28">
        <v>2500000</v>
      </c>
      <c r="X45" s="28">
        <v>2500000</v>
      </c>
      <c r="Y45" s="28">
        <v>2500000</v>
      </c>
      <c r="Z45" s="28">
        <v>2500000</v>
      </c>
    </row>
    <row r="46" spans="1:26" ht="112.5" x14ac:dyDescent="0.3">
      <c r="A46" s="24" t="s">
        <v>268</v>
      </c>
      <c r="B46" s="13" t="s">
        <v>269</v>
      </c>
      <c r="C46" s="16">
        <v>43487</v>
      </c>
      <c r="D46" s="5" t="s">
        <v>270</v>
      </c>
      <c r="E46" s="15" t="s">
        <v>168</v>
      </c>
      <c r="F46" s="25">
        <v>22000000</v>
      </c>
      <c r="G46" s="26">
        <v>0</v>
      </c>
      <c r="H46" s="25">
        <v>22000000</v>
      </c>
      <c r="I46" s="5" t="s">
        <v>271</v>
      </c>
      <c r="J46" s="5" t="s">
        <v>102</v>
      </c>
      <c r="K46" s="16">
        <v>43487</v>
      </c>
      <c r="L46" s="16">
        <v>43820</v>
      </c>
      <c r="M46" s="15" t="s">
        <v>181</v>
      </c>
      <c r="N46" s="30" t="s">
        <v>26</v>
      </c>
      <c r="O46" s="35"/>
      <c r="P46" s="28">
        <v>2000000</v>
      </c>
      <c r="Q46" s="28">
        <v>2000000</v>
      </c>
      <c r="R46" s="28">
        <v>2000000</v>
      </c>
      <c r="S46" s="28">
        <v>2000000</v>
      </c>
      <c r="T46" s="28">
        <v>2000000</v>
      </c>
      <c r="U46" s="28">
        <v>2000000</v>
      </c>
      <c r="V46" s="28">
        <v>2000000</v>
      </c>
      <c r="W46" s="28">
        <v>2000000</v>
      </c>
      <c r="X46" s="28">
        <v>2000000</v>
      </c>
      <c r="Y46" s="28">
        <v>2000000</v>
      </c>
      <c r="Z46" s="28">
        <v>2000000</v>
      </c>
    </row>
    <row r="47" spans="1:26" ht="131.25" x14ac:dyDescent="0.3">
      <c r="A47" s="24" t="s">
        <v>189</v>
      </c>
      <c r="B47" s="13" t="s">
        <v>190</v>
      </c>
      <c r="C47" s="16">
        <v>43488</v>
      </c>
      <c r="D47" s="5" t="s">
        <v>191</v>
      </c>
      <c r="E47" s="15" t="s">
        <v>20</v>
      </c>
      <c r="F47" s="25">
        <v>80850000</v>
      </c>
      <c r="G47" s="26">
        <v>0</v>
      </c>
      <c r="H47" s="25">
        <v>80850000</v>
      </c>
      <c r="I47" s="5" t="s">
        <v>192</v>
      </c>
      <c r="J47" s="5" t="s">
        <v>102</v>
      </c>
      <c r="K47" s="16">
        <v>43488</v>
      </c>
      <c r="L47" s="16">
        <v>43821</v>
      </c>
      <c r="M47" s="15" t="s">
        <v>193</v>
      </c>
      <c r="N47" s="30" t="s">
        <v>133</v>
      </c>
      <c r="O47" s="35"/>
      <c r="P47" s="28">
        <v>7350000</v>
      </c>
      <c r="Q47" s="28">
        <v>7350000</v>
      </c>
      <c r="R47" s="28">
        <v>7350000</v>
      </c>
      <c r="S47" s="28">
        <v>7350000</v>
      </c>
      <c r="T47" s="28">
        <v>7350000</v>
      </c>
      <c r="U47" s="28">
        <v>7350000</v>
      </c>
      <c r="V47" s="28">
        <v>7350000</v>
      </c>
      <c r="W47" s="28">
        <v>7350000</v>
      </c>
      <c r="X47" s="28">
        <v>7350000</v>
      </c>
      <c r="Y47" s="28">
        <v>7350000</v>
      </c>
      <c r="Z47" s="28">
        <v>7350000</v>
      </c>
    </row>
    <row r="48" spans="1:26" ht="131.25" x14ac:dyDescent="0.3">
      <c r="A48" s="24" t="s">
        <v>194</v>
      </c>
      <c r="B48" s="13" t="s">
        <v>195</v>
      </c>
      <c r="C48" s="16">
        <v>43488</v>
      </c>
      <c r="D48" s="5" t="s">
        <v>198</v>
      </c>
      <c r="E48" s="15" t="s">
        <v>20</v>
      </c>
      <c r="F48" s="25">
        <v>69300000</v>
      </c>
      <c r="G48" s="26">
        <v>0</v>
      </c>
      <c r="H48" s="25">
        <v>69300000</v>
      </c>
      <c r="I48" s="5" t="s">
        <v>200</v>
      </c>
      <c r="J48" s="5" t="s">
        <v>121</v>
      </c>
      <c r="K48" s="16">
        <v>43488</v>
      </c>
      <c r="L48" s="16">
        <v>43821</v>
      </c>
      <c r="M48" s="15" t="s">
        <v>202</v>
      </c>
      <c r="N48" s="30" t="s">
        <v>203</v>
      </c>
      <c r="O48" s="35"/>
      <c r="P48" s="28">
        <v>6300000</v>
      </c>
      <c r="Q48" s="28">
        <v>6300000</v>
      </c>
      <c r="R48" s="28">
        <v>6300000</v>
      </c>
      <c r="S48" s="28">
        <v>6300000</v>
      </c>
      <c r="T48" s="28">
        <v>6300000</v>
      </c>
      <c r="U48" s="28">
        <v>6300000</v>
      </c>
      <c r="V48" s="28">
        <v>6300000</v>
      </c>
      <c r="W48" s="28">
        <v>6300000</v>
      </c>
      <c r="X48" s="28">
        <v>6300000</v>
      </c>
      <c r="Y48" s="28">
        <v>6300000</v>
      </c>
      <c r="Z48" s="28">
        <v>6300000</v>
      </c>
    </row>
    <row r="49" spans="1:26" ht="150" x14ac:dyDescent="0.3">
      <c r="A49" s="24" t="s">
        <v>196</v>
      </c>
      <c r="B49" s="13" t="s">
        <v>197</v>
      </c>
      <c r="C49" s="16">
        <v>43488</v>
      </c>
      <c r="D49" s="5" t="s">
        <v>199</v>
      </c>
      <c r="E49" s="15" t="s">
        <v>20</v>
      </c>
      <c r="F49" s="25">
        <v>72600000</v>
      </c>
      <c r="G49" s="26">
        <v>0</v>
      </c>
      <c r="H49" s="25">
        <v>72600000</v>
      </c>
      <c r="I49" s="5" t="s">
        <v>201</v>
      </c>
      <c r="J49" s="5" t="s">
        <v>102</v>
      </c>
      <c r="K49" s="16">
        <v>43488</v>
      </c>
      <c r="L49" s="16">
        <v>43821</v>
      </c>
      <c r="M49" s="15" t="s">
        <v>204</v>
      </c>
      <c r="N49" s="30" t="s">
        <v>25</v>
      </c>
      <c r="O49" s="35"/>
      <c r="P49" s="28">
        <v>6600000</v>
      </c>
      <c r="Q49" s="28">
        <v>6600000</v>
      </c>
      <c r="R49" s="28">
        <v>6600000</v>
      </c>
      <c r="S49" s="28">
        <v>6600000</v>
      </c>
      <c r="T49" s="28">
        <v>6600000</v>
      </c>
      <c r="U49" s="28">
        <v>6600000</v>
      </c>
      <c r="V49" s="28">
        <v>6600000</v>
      </c>
      <c r="W49" s="28">
        <v>6600000</v>
      </c>
      <c r="X49" s="28">
        <v>6600000</v>
      </c>
      <c r="Y49" s="28">
        <v>6600000</v>
      </c>
      <c r="Z49" s="52" t="s">
        <v>1068</v>
      </c>
    </row>
    <row r="50" spans="1:26" ht="131.25" x14ac:dyDescent="0.3">
      <c r="A50" s="24" t="s">
        <v>111</v>
      </c>
      <c r="B50" s="13" t="s">
        <v>112</v>
      </c>
      <c r="C50" s="16">
        <v>43487</v>
      </c>
      <c r="D50" s="5" t="s">
        <v>113</v>
      </c>
      <c r="E50" s="15" t="s">
        <v>20</v>
      </c>
      <c r="F50" s="25">
        <v>39644000</v>
      </c>
      <c r="G50" s="26">
        <v>0</v>
      </c>
      <c r="H50" s="25">
        <v>39644000</v>
      </c>
      <c r="I50" s="5" t="s">
        <v>114</v>
      </c>
      <c r="J50" s="5" t="s">
        <v>102</v>
      </c>
      <c r="K50" s="16">
        <v>43488</v>
      </c>
      <c r="L50" s="16">
        <v>43821</v>
      </c>
      <c r="M50" s="15" t="s">
        <v>115</v>
      </c>
      <c r="N50" s="30" t="s">
        <v>23</v>
      </c>
      <c r="O50" s="35"/>
      <c r="P50" s="28">
        <v>3604000</v>
      </c>
      <c r="Q50" s="28">
        <v>3604000</v>
      </c>
      <c r="R50" s="28">
        <v>3604000</v>
      </c>
      <c r="S50" s="28">
        <v>3604000</v>
      </c>
      <c r="T50" s="28">
        <v>3604000</v>
      </c>
      <c r="U50" s="28">
        <v>3604000</v>
      </c>
      <c r="V50" s="28">
        <v>3604000</v>
      </c>
      <c r="W50" s="28">
        <v>3604000</v>
      </c>
      <c r="X50" s="28">
        <v>3604000</v>
      </c>
      <c r="Y50" s="28">
        <v>3604000</v>
      </c>
      <c r="Z50" s="28">
        <v>3604000</v>
      </c>
    </row>
    <row r="51" spans="1:26" ht="131.25" x14ac:dyDescent="0.3">
      <c r="A51" s="24" t="s">
        <v>468</v>
      </c>
      <c r="B51" s="13" t="s">
        <v>469</v>
      </c>
      <c r="C51" s="16">
        <v>43488</v>
      </c>
      <c r="D51" s="5" t="s">
        <v>470</v>
      </c>
      <c r="E51" s="15" t="s">
        <v>20</v>
      </c>
      <c r="F51" s="25">
        <v>96250000</v>
      </c>
      <c r="G51" s="26">
        <v>0</v>
      </c>
      <c r="H51" s="25">
        <v>96250000</v>
      </c>
      <c r="I51" s="5" t="s">
        <v>471</v>
      </c>
      <c r="J51" s="5" t="s">
        <v>121</v>
      </c>
      <c r="K51" s="16">
        <v>43488</v>
      </c>
      <c r="L51" s="16">
        <v>43821</v>
      </c>
      <c r="M51" s="15" t="s">
        <v>132</v>
      </c>
      <c r="N51" s="31" t="s">
        <v>133</v>
      </c>
      <c r="O51" s="36"/>
      <c r="P51" s="28">
        <v>8750000</v>
      </c>
      <c r="Q51" s="28">
        <v>8750000</v>
      </c>
      <c r="R51" s="28">
        <v>8750000</v>
      </c>
      <c r="S51" s="28">
        <v>8750000</v>
      </c>
      <c r="T51" s="28">
        <v>8750000</v>
      </c>
      <c r="U51" s="28">
        <v>8750000</v>
      </c>
      <c r="V51" s="28">
        <v>8750000</v>
      </c>
      <c r="W51" s="28">
        <v>8750000</v>
      </c>
      <c r="X51" s="28">
        <v>8750000</v>
      </c>
      <c r="Y51" s="28">
        <v>8750000</v>
      </c>
      <c r="Z51" s="28">
        <v>8750000</v>
      </c>
    </row>
    <row r="52" spans="1:26" ht="75" x14ac:dyDescent="0.3">
      <c r="A52" s="24" t="s">
        <v>150</v>
      </c>
      <c r="B52" s="13" t="s">
        <v>151</v>
      </c>
      <c r="C52" s="16">
        <v>43490</v>
      </c>
      <c r="D52" s="5" t="s">
        <v>152</v>
      </c>
      <c r="E52" s="15" t="s">
        <v>20</v>
      </c>
      <c r="F52" s="25">
        <v>27500000</v>
      </c>
      <c r="G52" s="26">
        <v>0</v>
      </c>
      <c r="H52" s="25">
        <v>27500000</v>
      </c>
      <c r="I52" s="5" t="s">
        <v>153</v>
      </c>
      <c r="J52" s="5" t="s">
        <v>121</v>
      </c>
      <c r="K52" s="16">
        <v>43490</v>
      </c>
      <c r="L52" s="16">
        <v>43823</v>
      </c>
      <c r="M52" s="15" t="s">
        <v>50</v>
      </c>
      <c r="N52" s="30" t="s">
        <v>37</v>
      </c>
      <c r="O52" s="35"/>
      <c r="P52" s="28">
        <v>2500000</v>
      </c>
      <c r="Q52" s="28">
        <v>2500000</v>
      </c>
      <c r="R52" s="28">
        <v>2500000</v>
      </c>
      <c r="S52" s="28">
        <v>2500000</v>
      </c>
      <c r="T52" s="28">
        <v>2500000</v>
      </c>
      <c r="U52" s="28">
        <v>2500000</v>
      </c>
      <c r="V52" s="28">
        <v>2500000</v>
      </c>
      <c r="W52" s="28">
        <v>2500000</v>
      </c>
      <c r="X52" s="28">
        <v>2500000</v>
      </c>
      <c r="Y52" s="28">
        <v>2500000</v>
      </c>
      <c r="Z52" s="28">
        <v>2500000</v>
      </c>
    </row>
    <row r="53" spans="1:26" ht="112.5" x14ac:dyDescent="0.3">
      <c r="A53" s="24" t="s">
        <v>272</v>
      </c>
      <c r="B53" s="13" t="s">
        <v>273</v>
      </c>
      <c r="C53" s="16">
        <v>43489</v>
      </c>
      <c r="D53" s="5" t="s">
        <v>274</v>
      </c>
      <c r="E53" s="15" t="s">
        <v>20</v>
      </c>
      <c r="F53" s="25">
        <v>49500000</v>
      </c>
      <c r="G53" s="26">
        <v>0</v>
      </c>
      <c r="H53" s="25">
        <v>49500000</v>
      </c>
      <c r="I53" s="5" t="s">
        <v>275</v>
      </c>
      <c r="J53" s="5" t="s">
        <v>102</v>
      </c>
      <c r="K53" s="16">
        <v>43489</v>
      </c>
      <c r="L53" s="16">
        <v>43822</v>
      </c>
      <c r="M53" s="15" t="s">
        <v>50</v>
      </c>
      <c r="N53" s="30" t="s">
        <v>37</v>
      </c>
      <c r="O53" s="35"/>
      <c r="P53" s="28">
        <v>4500000</v>
      </c>
      <c r="Q53" s="28">
        <v>4500000</v>
      </c>
      <c r="R53" s="28">
        <v>4500000</v>
      </c>
      <c r="S53" s="28">
        <v>4500000</v>
      </c>
      <c r="T53" s="28">
        <v>4500000</v>
      </c>
      <c r="U53" s="28">
        <v>4500000</v>
      </c>
      <c r="V53" s="28">
        <v>4500000</v>
      </c>
      <c r="W53" s="28">
        <v>4500000</v>
      </c>
      <c r="X53" s="28">
        <v>4500000</v>
      </c>
      <c r="Y53" s="28">
        <v>4500000</v>
      </c>
      <c r="Z53" s="28">
        <v>4500000</v>
      </c>
    </row>
    <row r="54" spans="1:26" ht="150" x14ac:dyDescent="0.3">
      <c r="A54" s="24" t="s">
        <v>603</v>
      </c>
      <c r="B54" s="13" t="s">
        <v>604</v>
      </c>
      <c r="C54" s="16">
        <v>43489</v>
      </c>
      <c r="D54" s="5" t="s">
        <v>605</v>
      </c>
      <c r="E54" s="15" t="s">
        <v>20</v>
      </c>
      <c r="F54" s="25">
        <v>132000000</v>
      </c>
      <c r="G54" s="26">
        <v>0</v>
      </c>
      <c r="H54" s="25">
        <v>132000000</v>
      </c>
      <c r="I54" s="5" t="s">
        <v>606</v>
      </c>
      <c r="J54" s="5" t="s">
        <v>102</v>
      </c>
      <c r="K54" s="16">
        <v>43489</v>
      </c>
      <c r="L54" s="16">
        <v>43822</v>
      </c>
      <c r="M54" s="15" t="s">
        <v>72</v>
      </c>
      <c r="N54" s="31" t="s">
        <v>29</v>
      </c>
      <c r="O54" s="35"/>
      <c r="P54" s="28">
        <v>12000000</v>
      </c>
      <c r="Q54" s="28">
        <v>12000000</v>
      </c>
      <c r="R54" s="28">
        <v>12000000</v>
      </c>
      <c r="S54" s="28">
        <v>12000000</v>
      </c>
      <c r="T54" s="28">
        <v>12000000</v>
      </c>
      <c r="U54" s="28">
        <v>12000000</v>
      </c>
      <c r="V54" s="28">
        <v>12000000</v>
      </c>
      <c r="W54" s="28">
        <v>12000000</v>
      </c>
      <c r="X54" s="28">
        <v>12000000</v>
      </c>
      <c r="Y54" s="28">
        <v>12000000</v>
      </c>
      <c r="Z54" s="28">
        <v>12000000</v>
      </c>
    </row>
    <row r="55" spans="1:26" ht="168.75" x14ac:dyDescent="0.3">
      <c r="A55" s="24" t="s">
        <v>276</v>
      </c>
      <c r="B55" s="13" t="s">
        <v>277</v>
      </c>
      <c r="C55" s="16">
        <v>43489</v>
      </c>
      <c r="D55" s="5" t="s">
        <v>285</v>
      </c>
      <c r="E55" s="15" t="s">
        <v>20</v>
      </c>
      <c r="F55" s="25">
        <v>49500000</v>
      </c>
      <c r="G55" s="26">
        <v>0</v>
      </c>
      <c r="H55" s="25">
        <v>49500000</v>
      </c>
      <c r="I55" s="5" t="s">
        <v>289</v>
      </c>
      <c r="J55" s="5" t="s">
        <v>102</v>
      </c>
      <c r="K55" s="16">
        <v>43489</v>
      </c>
      <c r="L55" s="16">
        <v>43822</v>
      </c>
      <c r="M55" s="15" t="s">
        <v>294</v>
      </c>
      <c r="N55" s="30" t="s">
        <v>37</v>
      </c>
      <c r="O55" s="35"/>
      <c r="P55" s="28">
        <v>4500000</v>
      </c>
      <c r="Q55" s="28">
        <v>4500000</v>
      </c>
      <c r="R55" s="28">
        <v>4500000</v>
      </c>
      <c r="S55" s="28">
        <v>4500000</v>
      </c>
      <c r="T55" s="28">
        <v>4500000</v>
      </c>
      <c r="U55" s="28">
        <v>4500000</v>
      </c>
      <c r="V55" s="28">
        <v>4500000</v>
      </c>
      <c r="W55" s="28">
        <v>4500000</v>
      </c>
      <c r="X55" s="28">
        <v>4500000</v>
      </c>
      <c r="Y55" s="28">
        <v>4500000</v>
      </c>
      <c r="Z55" s="28">
        <v>4500000</v>
      </c>
    </row>
    <row r="56" spans="1:26" ht="112.5" x14ac:dyDescent="0.3">
      <c r="A56" s="24" t="s">
        <v>278</v>
      </c>
      <c r="B56" s="13" t="s">
        <v>279</v>
      </c>
      <c r="C56" s="16">
        <v>43489</v>
      </c>
      <c r="D56" s="5" t="s">
        <v>286</v>
      </c>
      <c r="E56" s="15" t="s">
        <v>20</v>
      </c>
      <c r="F56" s="25">
        <v>63800000</v>
      </c>
      <c r="G56" s="26">
        <v>0</v>
      </c>
      <c r="H56" s="25">
        <v>63800000</v>
      </c>
      <c r="I56" s="5" t="s">
        <v>290</v>
      </c>
      <c r="J56" s="5" t="s">
        <v>102</v>
      </c>
      <c r="K56" s="16">
        <v>43489</v>
      </c>
      <c r="L56" s="16">
        <v>43822</v>
      </c>
      <c r="M56" s="15" t="s">
        <v>159</v>
      </c>
      <c r="N56" s="30" t="s">
        <v>27</v>
      </c>
      <c r="O56" s="35"/>
      <c r="P56" s="28">
        <v>5800000</v>
      </c>
      <c r="Q56" s="28">
        <v>5800000</v>
      </c>
      <c r="R56" s="28">
        <v>5800000</v>
      </c>
      <c r="S56" s="28">
        <v>5800000</v>
      </c>
      <c r="T56" s="28">
        <v>5800000</v>
      </c>
      <c r="U56" s="28">
        <v>5800000</v>
      </c>
      <c r="V56" s="28">
        <v>5800000</v>
      </c>
      <c r="W56" s="28">
        <v>5800000</v>
      </c>
      <c r="X56" s="28">
        <v>5800000</v>
      </c>
      <c r="Y56" s="28">
        <v>5800000</v>
      </c>
      <c r="Z56" s="28">
        <v>5800000</v>
      </c>
    </row>
    <row r="57" spans="1:26" ht="131.25" x14ac:dyDescent="0.3">
      <c r="A57" s="24" t="s">
        <v>280</v>
      </c>
      <c r="B57" s="13" t="s">
        <v>281</v>
      </c>
      <c r="C57" s="16">
        <v>43489</v>
      </c>
      <c r="D57" s="5" t="s">
        <v>287</v>
      </c>
      <c r="E57" s="15" t="s">
        <v>20</v>
      </c>
      <c r="F57" s="25">
        <v>27500000</v>
      </c>
      <c r="G57" s="26">
        <v>0</v>
      </c>
      <c r="H57" s="25">
        <v>27500000</v>
      </c>
      <c r="I57" s="5" t="s">
        <v>291</v>
      </c>
      <c r="J57" s="5" t="s">
        <v>102</v>
      </c>
      <c r="K57" s="16">
        <v>43489</v>
      </c>
      <c r="L57" s="16">
        <v>43822</v>
      </c>
      <c r="M57" s="15" t="s">
        <v>295</v>
      </c>
      <c r="N57" s="30" t="s">
        <v>24</v>
      </c>
      <c r="O57" s="35"/>
      <c r="P57" s="28">
        <v>2500000</v>
      </c>
      <c r="Q57" s="28">
        <v>2500000</v>
      </c>
      <c r="R57" s="28">
        <v>2500000</v>
      </c>
      <c r="S57" s="28">
        <v>2500000</v>
      </c>
      <c r="T57" s="28">
        <v>2500000</v>
      </c>
      <c r="U57" s="28">
        <v>2500000</v>
      </c>
      <c r="V57" s="28">
        <v>2500000</v>
      </c>
      <c r="W57" s="28">
        <v>2500000</v>
      </c>
      <c r="X57" s="28">
        <v>2500000</v>
      </c>
      <c r="Y57" s="28">
        <v>2500000</v>
      </c>
      <c r="Z57" s="28">
        <v>2500000</v>
      </c>
    </row>
    <row r="58" spans="1:26" ht="131.25" x14ac:dyDescent="0.3">
      <c r="A58" s="24" t="s">
        <v>282</v>
      </c>
      <c r="B58" s="13" t="s">
        <v>880</v>
      </c>
      <c r="C58" s="16">
        <v>43489</v>
      </c>
      <c r="D58" s="5" t="s">
        <v>288</v>
      </c>
      <c r="E58" s="15" t="s">
        <v>20</v>
      </c>
      <c r="F58" s="25">
        <v>59400000</v>
      </c>
      <c r="G58" s="26">
        <v>0</v>
      </c>
      <c r="H58" s="25">
        <v>59400000</v>
      </c>
      <c r="I58" s="5" t="s">
        <v>292</v>
      </c>
      <c r="J58" s="5" t="s">
        <v>102</v>
      </c>
      <c r="K58" s="16">
        <v>43489</v>
      </c>
      <c r="L58" s="16">
        <v>43822</v>
      </c>
      <c r="M58" s="15" t="s">
        <v>296</v>
      </c>
      <c r="N58" s="30" t="s">
        <v>297</v>
      </c>
      <c r="O58" s="35"/>
      <c r="P58" s="28">
        <v>5400000</v>
      </c>
      <c r="Q58" s="28">
        <v>5400000</v>
      </c>
      <c r="R58" s="28">
        <v>5400000</v>
      </c>
      <c r="S58" s="28">
        <v>5400000</v>
      </c>
      <c r="T58" s="28">
        <v>5400000</v>
      </c>
      <c r="U58" s="28">
        <v>5400000</v>
      </c>
      <c r="V58" s="28">
        <v>5400000</v>
      </c>
      <c r="W58" s="28">
        <v>5400000</v>
      </c>
      <c r="X58" s="28">
        <v>5400000</v>
      </c>
      <c r="Y58" s="28">
        <v>5400000</v>
      </c>
      <c r="Z58" s="51">
        <v>2160000</v>
      </c>
    </row>
    <row r="59" spans="1:26" ht="131.25" x14ac:dyDescent="0.3">
      <c r="A59" s="24" t="s">
        <v>283</v>
      </c>
      <c r="B59" s="13" t="s">
        <v>284</v>
      </c>
      <c r="C59" s="16">
        <v>43489</v>
      </c>
      <c r="D59" s="5" t="s">
        <v>210</v>
      </c>
      <c r="E59" s="15" t="s">
        <v>20</v>
      </c>
      <c r="F59" s="25">
        <v>59400000</v>
      </c>
      <c r="G59" s="26">
        <v>0</v>
      </c>
      <c r="H59" s="25">
        <v>59400000</v>
      </c>
      <c r="I59" s="5" t="s">
        <v>293</v>
      </c>
      <c r="J59" s="5" t="s">
        <v>121</v>
      </c>
      <c r="K59" s="16">
        <v>43489</v>
      </c>
      <c r="L59" s="16">
        <v>43822</v>
      </c>
      <c r="M59" s="15" t="s">
        <v>213</v>
      </c>
      <c r="N59" s="30" t="s">
        <v>31</v>
      </c>
      <c r="O59" s="35"/>
      <c r="P59" s="28">
        <v>5400000</v>
      </c>
      <c r="Q59" s="28">
        <v>5400000</v>
      </c>
      <c r="R59" s="28">
        <v>5400000</v>
      </c>
      <c r="S59" s="28">
        <v>5400000</v>
      </c>
      <c r="T59" s="28">
        <v>5400000</v>
      </c>
      <c r="U59" s="28">
        <v>5400000</v>
      </c>
      <c r="V59" s="28">
        <v>5400000</v>
      </c>
      <c r="W59" s="28">
        <v>5400000</v>
      </c>
      <c r="X59" s="28">
        <v>5400000</v>
      </c>
      <c r="Y59" s="28">
        <v>5400000</v>
      </c>
      <c r="Z59" s="28">
        <v>5400000</v>
      </c>
    </row>
    <row r="60" spans="1:26" ht="131.25" x14ac:dyDescent="0.3">
      <c r="A60" s="24" t="s">
        <v>205</v>
      </c>
      <c r="B60" s="13" t="s">
        <v>206</v>
      </c>
      <c r="C60" s="16">
        <v>43489</v>
      </c>
      <c r="D60" s="5" t="s">
        <v>209</v>
      </c>
      <c r="E60" s="15" t="s">
        <v>20</v>
      </c>
      <c r="F60" s="25">
        <v>59400000</v>
      </c>
      <c r="G60" s="26">
        <v>0</v>
      </c>
      <c r="H60" s="25">
        <v>59400000</v>
      </c>
      <c r="I60" s="5" t="s">
        <v>211</v>
      </c>
      <c r="J60" s="5" t="s">
        <v>102</v>
      </c>
      <c r="K60" s="16">
        <v>43489</v>
      </c>
      <c r="L60" s="16">
        <v>43822</v>
      </c>
      <c r="M60" s="15" t="s">
        <v>213</v>
      </c>
      <c r="N60" s="30" t="s">
        <v>31</v>
      </c>
      <c r="O60" s="35"/>
      <c r="P60" s="28">
        <v>5400000</v>
      </c>
      <c r="Q60" s="28">
        <v>5400000</v>
      </c>
      <c r="R60" s="28">
        <v>5400000</v>
      </c>
      <c r="S60" s="28">
        <v>5400000</v>
      </c>
      <c r="T60" s="28">
        <v>5400000</v>
      </c>
      <c r="U60" s="28">
        <v>5400000</v>
      </c>
      <c r="V60" s="28">
        <v>5400000</v>
      </c>
      <c r="W60" s="28">
        <v>5400000</v>
      </c>
      <c r="X60" s="28">
        <v>5400000</v>
      </c>
      <c r="Y60" s="28">
        <v>5400000</v>
      </c>
      <c r="Z60" s="28">
        <v>5400000</v>
      </c>
    </row>
    <row r="61" spans="1:26" ht="131.25" x14ac:dyDescent="0.3">
      <c r="A61" s="24" t="s">
        <v>207</v>
      </c>
      <c r="B61" s="13" t="s">
        <v>208</v>
      </c>
      <c r="C61" s="16">
        <v>43489</v>
      </c>
      <c r="D61" s="5" t="s">
        <v>210</v>
      </c>
      <c r="E61" s="15" t="s">
        <v>20</v>
      </c>
      <c r="F61" s="25">
        <v>59400000</v>
      </c>
      <c r="G61" s="26">
        <v>0</v>
      </c>
      <c r="H61" s="25">
        <v>59400000</v>
      </c>
      <c r="I61" s="5" t="s">
        <v>212</v>
      </c>
      <c r="J61" s="5" t="s">
        <v>102</v>
      </c>
      <c r="K61" s="16">
        <v>43490</v>
      </c>
      <c r="L61" s="16">
        <v>43823</v>
      </c>
      <c r="M61" s="15" t="s">
        <v>86</v>
      </c>
      <c r="N61" s="30" t="s">
        <v>31</v>
      </c>
      <c r="O61" s="35"/>
      <c r="P61" s="28">
        <v>5400000</v>
      </c>
      <c r="Q61" s="28">
        <v>5400000</v>
      </c>
      <c r="R61" s="28">
        <v>5400000</v>
      </c>
      <c r="S61" s="28">
        <v>5400000</v>
      </c>
      <c r="T61" s="28">
        <v>5400000</v>
      </c>
      <c r="U61" s="28">
        <v>5400000</v>
      </c>
      <c r="V61" s="28">
        <v>5400000</v>
      </c>
      <c r="W61" s="28">
        <v>5400000</v>
      </c>
      <c r="X61" s="28">
        <v>5400000</v>
      </c>
      <c r="Y61" s="28">
        <v>5400000</v>
      </c>
      <c r="Z61" s="28">
        <v>5400000</v>
      </c>
    </row>
    <row r="62" spans="1:26" ht="126.75" customHeight="1" x14ac:dyDescent="0.3">
      <c r="A62" s="24" t="s">
        <v>450</v>
      </c>
      <c r="B62" s="13" t="s">
        <v>451</v>
      </c>
      <c r="C62" s="16">
        <v>43490</v>
      </c>
      <c r="D62" s="5" t="s">
        <v>452</v>
      </c>
      <c r="E62" s="15" t="s">
        <v>168</v>
      </c>
      <c r="F62" s="25">
        <v>20350000</v>
      </c>
      <c r="G62" s="26">
        <v>0</v>
      </c>
      <c r="H62" s="25">
        <v>20350000</v>
      </c>
      <c r="I62" s="5" t="s">
        <v>453</v>
      </c>
      <c r="J62" s="5" t="s">
        <v>102</v>
      </c>
      <c r="K62" s="16">
        <v>43490</v>
      </c>
      <c r="L62" s="16">
        <v>43823</v>
      </c>
      <c r="M62" s="15" t="s">
        <v>50</v>
      </c>
      <c r="N62" s="31" t="s">
        <v>37</v>
      </c>
      <c r="O62" s="35"/>
      <c r="P62" s="28">
        <v>1850000</v>
      </c>
      <c r="Q62" s="28">
        <v>1850000</v>
      </c>
      <c r="R62" s="28">
        <v>1850000</v>
      </c>
      <c r="S62" s="28">
        <v>1850000</v>
      </c>
      <c r="T62" s="28">
        <v>1850000</v>
      </c>
      <c r="U62" s="28">
        <v>1850000</v>
      </c>
      <c r="V62" s="28">
        <v>1850000</v>
      </c>
      <c r="W62" s="28">
        <v>1850000</v>
      </c>
      <c r="X62" s="28">
        <v>1850000</v>
      </c>
      <c r="Y62" s="28">
        <v>1850000</v>
      </c>
      <c r="Z62" s="28">
        <v>1850000</v>
      </c>
    </row>
    <row r="63" spans="1:26" ht="126.75" customHeight="1" x14ac:dyDescent="0.3">
      <c r="A63" s="24" t="s">
        <v>462</v>
      </c>
      <c r="B63" s="13" t="s">
        <v>463</v>
      </c>
      <c r="C63" s="16">
        <v>43489</v>
      </c>
      <c r="D63" s="5" t="s">
        <v>464</v>
      </c>
      <c r="E63" s="15" t="s">
        <v>20</v>
      </c>
      <c r="F63" s="25">
        <v>31900000</v>
      </c>
      <c r="G63" s="26">
        <v>0</v>
      </c>
      <c r="H63" s="25">
        <v>31900000</v>
      </c>
      <c r="I63" s="5" t="s">
        <v>465</v>
      </c>
      <c r="J63" s="5" t="s">
        <v>102</v>
      </c>
      <c r="K63" s="16">
        <v>43489</v>
      </c>
      <c r="L63" s="16">
        <v>43822</v>
      </c>
      <c r="M63" s="15" t="s">
        <v>466</v>
      </c>
      <c r="N63" s="31" t="s">
        <v>467</v>
      </c>
      <c r="O63" s="35"/>
      <c r="P63" s="37"/>
      <c r="Q63" s="28">
        <v>2900000</v>
      </c>
      <c r="R63" s="28">
        <v>2900000</v>
      </c>
      <c r="S63" s="28">
        <v>2900000</v>
      </c>
      <c r="T63" s="28">
        <v>2900000</v>
      </c>
      <c r="U63" s="28">
        <v>2900000</v>
      </c>
      <c r="V63" s="28">
        <v>2900000</v>
      </c>
      <c r="W63" s="28">
        <v>2900000</v>
      </c>
      <c r="X63" s="40" t="s">
        <v>843</v>
      </c>
      <c r="Y63" s="28">
        <v>2900000</v>
      </c>
      <c r="Z63" s="40" t="s">
        <v>1026</v>
      </c>
    </row>
    <row r="64" spans="1:26" ht="150" x14ac:dyDescent="0.3">
      <c r="A64" s="24" t="s">
        <v>298</v>
      </c>
      <c r="B64" s="13" t="s">
        <v>299</v>
      </c>
      <c r="C64" s="16">
        <v>43490</v>
      </c>
      <c r="D64" s="5" t="s">
        <v>302</v>
      </c>
      <c r="E64" s="15" t="s">
        <v>20</v>
      </c>
      <c r="F64" s="25">
        <v>38500000</v>
      </c>
      <c r="G64" s="26">
        <v>0</v>
      </c>
      <c r="H64" s="25">
        <v>38500000</v>
      </c>
      <c r="I64" s="5" t="s">
        <v>304</v>
      </c>
      <c r="J64" s="5" t="s">
        <v>102</v>
      </c>
      <c r="K64" s="16">
        <v>43490</v>
      </c>
      <c r="L64" s="16">
        <v>43823</v>
      </c>
      <c r="M64" s="15" t="s">
        <v>87</v>
      </c>
      <c r="N64" s="30" t="s">
        <v>23</v>
      </c>
      <c r="O64" s="35"/>
      <c r="P64" s="28">
        <v>3500000</v>
      </c>
      <c r="Q64" s="28">
        <v>3500000</v>
      </c>
      <c r="R64" s="28">
        <v>3500000</v>
      </c>
      <c r="S64" s="28">
        <v>3500000</v>
      </c>
      <c r="T64" s="28">
        <v>3500000</v>
      </c>
      <c r="U64" s="28">
        <v>3500000</v>
      </c>
      <c r="V64" s="28">
        <v>3500000</v>
      </c>
      <c r="W64" s="28">
        <v>3500000</v>
      </c>
      <c r="X64" s="28">
        <v>3500000</v>
      </c>
      <c r="Y64" s="28">
        <v>3500000</v>
      </c>
      <c r="Z64" s="28">
        <v>3500000</v>
      </c>
    </row>
    <row r="65" spans="1:26" ht="221.25" customHeight="1" x14ac:dyDescent="0.3">
      <c r="A65" s="24" t="s">
        <v>300</v>
      </c>
      <c r="B65" s="13" t="s">
        <v>301</v>
      </c>
      <c r="C65" s="16">
        <v>43490</v>
      </c>
      <c r="D65" s="5" t="s">
        <v>303</v>
      </c>
      <c r="E65" s="15" t="s">
        <v>20</v>
      </c>
      <c r="F65" s="25">
        <v>80850000</v>
      </c>
      <c r="G65" s="26">
        <v>0</v>
      </c>
      <c r="H65" s="25">
        <v>80850000</v>
      </c>
      <c r="I65" s="5" t="s">
        <v>305</v>
      </c>
      <c r="J65" s="5" t="s">
        <v>102</v>
      </c>
      <c r="K65" s="16">
        <v>43490</v>
      </c>
      <c r="L65" s="16">
        <v>43823</v>
      </c>
      <c r="M65" s="15" t="s">
        <v>193</v>
      </c>
      <c r="N65" s="30" t="s">
        <v>133</v>
      </c>
      <c r="O65" s="35"/>
      <c r="P65" s="37"/>
      <c r="Q65" s="28">
        <v>7350000</v>
      </c>
      <c r="R65" s="40" t="s">
        <v>651</v>
      </c>
      <c r="S65" s="42" t="s">
        <v>756</v>
      </c>
      <c r="T65" s="42"/>
      <c r="U65" s="42"/>
      <c r="V65" s="42"/>
      <c r="W65" s="42"/>
      <c r="X65" s="42"/>
      <c r="Y65" s="42"/>
      <c r="Z65" s="42"/>
    </row>
    <row r="66" spans="1:26" ht="112.5" x14ac:dyDescent="0.3">
      <c r="A66" s="24" t="s">
        <v>214</v>
      </c>
      <c r="B66" s="13" t="s">
        <v>215</v>
      </c>
      <c r="C66" s="16">
        <v>43490</v>
      </c>
      <c r="D66" s="5" t="s">
        <v>216</v>
      </c>
      <c r="E66" s="15" t="s">
        <v>20</v>
      </c>
      <c r="F66" s="25">
        <v>59400000</v>
      </c>
      <c r="G66" s="26">
        <v>0</v>
      </c>
      <c r="H66" s="25">
        <v>59400000</v>
      </c>
      <c r="I66" s="5" t="s">
        <v>217</v>
      </c>
      <c r="J66" s="5" t="s">
        <v>121</v>
      </c>
      <c r="K66" s="16">
        <v>43490</v>
      </c>
      <c r="L66" s="16">
        <v>43823</v>
      </c>
      <c r="M66" s="15" t="s">
        <v>218</v>
      </c>
      <c r="N66" s="30" t="s">
        <v>219</v>
      </c>
      <c r="O66" s="35"/>
      <c r="P66" s="28">
        <v>5400000</v>
      </c>
      <c r="Q66" s="28">
        <v>5400000</v>
      </c>
      <c r="R66" s="28">
        <v>5400000</v>
      </c>
      <c r="S66" s="28">
        <v>5400000</v>
      </c>
      <c r="T66" s="28">
        <v>5400000</v>
      </c>
      <c r="U66" s="28">
        <v>5400000</v>
      </c>
      <c r="V66" s="28">
        <v>5400000</v>
      </c>
      <c r="W66" s="28">
        <v>5400000</v>
      </c>
      <c r="X66" s="28">
        <v>5400000</v>
      </c>
      <c r="Y66" s="28">
        <v>5400000</v>
      </c>
      <c r="Z66" s="28">
        <v>5400000</v>
      </c>
    </row>
    <row r="67" spans="1:26" ht="150" x14ac:dyDescent="0.3">
      <c r="A67" s="24" t="s">
        <v>306</v>
      </c>
      <c r="B67" s="13" t="s">
        <v>307</v>
      </c>
      <c r="C67" s="16">
        <v>43490</v>
      </c>
      <c r="D67" s="5" t="s">
        <v>312</v>
      </c>
      <c r="E67" s="15" t="s">
        <v>20</v>
      </c>
      <c r="F67" s="25">
        <v>38500000</v>
      </c>
      <c r="G67" s="26">
        <v>0</v>
      </c>
      <c r="H67" s="25">
        <v>38500000</v>
      </c>
      <c r="I67" s="5" t="s">
        <v>315</v>
      </c>
      <c r="J67" s="5" t="s">
        <v>102</v>
      </c>
      <c r="K67" s="16">
        <v>43490</v>
      </c>
      <c r="L67" s="16">
        <v>43823</v>
      </c>
      <c r="M67" s="15" t="s">
        <v>87</v>
      </c>
      <c r="N67" s="30" t="s">
        <v>23</v>
      </c>
      <c r="O67" s="35"/>
      <c r="P67" s="28">
        <v>3500000</v>
      </c>
      <c r="Q67" s="28">
        <v>3500000</v>
      </c>
      <c r="R67" s="28">
        <v>3500000</v>
      </c>
      <c r="S67" s="28">
        <v>3500000</v>
      </c>
      <c r="T67" s="28">
        <v>3500000</v>
      </c>
      <c r="U67" s="28">
        <v>3500000</v>
      </c>
      <c r="V67" s="28">
        <v>3500000</v>
      </c>
      <c r="W67" s="28">
        <v>3500000</v>
      </c>
      <c r="X67" s="28">
        <v>3500000</v>
      </c>
      <c r="Y67" s="28">
        <v>3500000</v>
      </c>
      <c r="Z67" s="28">
        <v>3500000</v>
      </c>
    </row>
    <row r="68" spans="1:26" ht="131.25" x14ac:dyDescent="0.3">
      <c r="A68" s="24" t="s">
        <v>308</v>
      </c>
      <c r="B68" s="13" t="s">
        <v>309</v>
      </c>
      <c r="C68" s="16">
        <v>43490</v>
      </c>
      <c r="D68" s="5" t="s">
        <v>313</v>
      </c>
      <c r="E68" s="15" t="s">
        <v>20</v>
      </c>
      <c r="F68" s="25">
        <v>44000000</v>
      </c>
      <c r="G68" s="26">
        <v>0</v>
      </c>
      <c r="H68" s="25">
        <v>44000000</v>
      </c>
      <c r="I68" s="5" t="s">
        <v>316</v>
      </c>
      <c r="J68" s="5" t="s">
        <v>102</v>
      </c>
      <c r="K68" s="16">
        <v>43490</v>
      </c>
      <c r="L68" s="16">
        <v>43823</v>
      </c>
      <c r="M68" s="15" t="s">
        <v>115</v>
      </c>
      <c r="N68" s="30" t="s">
        <v>23</v>
      </c>
      <c r="O68" s="35"/>
      <c r="P68" s="28">
        <v>4000000</v>
      </c>
      <c r="Q68" s="28">
        <v>4000000</v>
      </c>
      <c r="R68" s="28">
        <v>4000000</v>
      </c>
      <c r="S68" s="28">
        <v>4000000</v>
      </c>
      <c r="T68" s="28">
        <v>4000000</v>
      </c>
      <c r="U68" s="28">
        <v>4000000</v>
      </c>
      <c r="V68" s="28">
        <v>4000000</v>
      </c>
      <c r="W68" s="28">
        <v>4000000</v>
      </c>
      <c r="X68" s="28">
        <v>4000000</v>
      </c>
      <c r="Y68" s="28">
        <v>4000000</v>
      </c>
      <c r="Z68" s="28">
        <v>4000000</v>
      </c>
    </row>
    <row r="69" spans="1:26" ht="150" x14ac:dyDescent="0.3">
      <c r="A69" s="24" t="s">
        <v>310</v>
      </c>
      <c r="B69" s="13" t="s">
        <v>311</v>
      </c>
      <c r="C69" s="16">
        <v>43490</v>
      </c>
      <c r="D69" s="5" t="s">
        <v>314</v>
      </c>
      <c r="E69" s="15" t="s">
        <v>20</v>
      </c>
      <c r="F69" s="25">
        <v>101200000</v>
      </c>
      <c r="G69" s="26">
        <v>0</v>
      </c>
      <c r="H69" s="25">
        <v>101200000</v>
      </c>
      <c r="I69" s="5" t="s">
        <v>317</v>
      </c>
      <c r="J69" s="5" t="s">
        <v>102</v>
      </c>
      <c r="K69" s="16">
        <v>43490</v>
      </c>
      <c r="L69" s="16">
        <v>43823</v>
      </c>
      <c r="M69" s="15" t="s">
        <v>318</v>
      </c>
      <c r="N69" s="30" t="s">
        <v>37</v>
      </c>
      <c r="O69" s="35"/>
      <c r="P69" s="28">
        <v>9200000</v>
      </c>
      <c r="Q69" s="28">
        <v>9200000</v>
      </c>
      <c r="R69" s="28">
        <v>9200000</v>
      </c>
      <c r="S69" s="28">
        <v>9200000</v>
      </c>
      <c r="T69" s="28">
        <v>9200000</v>
      </c>
      <c r="U69" s="28">
        <v>9200000</v>
      </c>
      <c r="V69" s="28">
        <v>9200000</v>
      </c>
      <c r="W69" s="28">
        <v>9200000</v>
      </c>
      <c r="X69" s="28">
        <v>9200000</v>
      </c>
      <c r="Y69" s="28">
        <v>9200000</v>
      </c>
      <c r="Z69" s="28">
        <v>9200000</v>
      </c>
    </row>
    <row r="70" spans="1:26" ht="150" x14ac:dyDescent="0.3">
      <c r="A70" s="24" t="s">
        <v>718</v>
      </c>
      <c r="B70" s="13" t="s">
        <v>719</v>
      </c>
      <c r="C70" s="16">
        <v>43490</v>
      </c>
      <c r="D70" s="5" t="s">
        <v>720</v>
      </c>
      <c r="E70" s="15" t="s">
        <v>20</v>
      </c>
      <c r="F70" s="25">
        <v>67100000</v>
      </c>
      <c r="G70" s="26">
        <v>0</v>
      </c>
      <c r="H70" s="25">
        <v>67100000</v>
      </c>
      <c r="I70" s="5" t="s">
        <v>721</v>
      </c>
      <c r="J70" s="5" t="s">
        <v>102</v>
      </c>
      <c r="K70" s="16">
        <v>43490</v>
      </c>
      <c r="L70" s="16">
        <v>43823</v>
      </c>
      <c r="M70" s="15" t="s">
        <v>722</v>
      </c>
      <c r="N70" s="15" t="s">
        <v>723</v>
      </c>
      <c r="O70" s="35"/>
      <c r="P70" s="28">
        <v>6100000</v>
      </c>
      <c r="Q70" s="28">
        <v>6100000</v>
      </c>
      <c r="R70" s="28">
        <v>6100000</v>
      </c>
      <c r="S70" s="28">
        <v>6100000</v>
      </c>
      <c r="T70" s="28">
        <v>6100000</v>
      </c>
      <c r="U70" s="28">
        <v>6100000</v>
      </c>
      <c r="V70" s="28">
        <v>6100000</v>
      </c>
      <c r="W70" s="28">
        <v>6100000</v>
      </c>
      <c r="X70" s="28">
        <v>6100000</v>
      </c>
      <c r="Y70" s="28">
        <v>6100000</v>
      </c>
      <c r="Z70" s="28">
        <v>6100000</v>
      </c>
    </row>
    <row r="71" spans="1:26" ht="150" x14ac:dyDescent="0.3">
      <c r="A71" s="24" t="s">
        <v>319</v>
      </c>
      <c r="B71" s="13" t="s">
        <v>320</v>
      </c>
      <c r="C71" s="16">
        <v>43490</v>
      </c>
      <c r="D71" s="5" t="s">
        <v>331</v>
      </c>
      <c r="E71" s="15" t="s">
        <v>20</v>
      </c>
      <c r="F71" s="25">
        <v>63800000</v>
      </c>
      <c r="G71" s="26">
        <v>0</v>
      </c>
      <c r="H71" s="25">
        <v>63800000</v>
      </c>
      <c r="I71" s="5" t="s">
        <v>337</v>
      </c>
      <c r="J71" s="5" t="s">
        <v>102</v>
      </c>
      <c r="K71" s="16">
        <v>43490</v>
      </c>
      <c r="L71" s="16">
        <v>43823</v>
      </c>
      <c r="M71" s="15" t="s">
        <v>87</v>
      </c>
      <c r="N71" s="30" t="s">
        <v>23</v>
      </c>
      <c r="O71" s="35"/>
      <c r="P71" s="28">
        <v>5800000</v>
      </c>
      <c r="Q71" s="28">
        <v>5800000</v>
      </c>
      <c r="R71" s="28">
        <v>5800000</v>
      </c>
      <c r="S71" s="28">
        <v>5800000</v>
      </c>
      <c r="T71" s="28">
        <v>5800000</v>
      </c>
      <c r="U71" s="28">
        <v>5800000</v>
      </c>
      <c r="V71" s="28">
        <v>5800000</v>
      </c>
      <c r="W71" s="28">
        <v>5800000</v>
      </c>
      <c r="X71" s="28">
        <v>5800000</v>
      </c>
      <c r="Y71" s="28">
        <v>5800000</v>
      </c>
      <c r="Z71" s="28">
        <v>5800000</v>
      </c>
    </row>
    <row r="72" spans="1:26" ht="131.25" x14ac:dyDescent="0.3">
      <c r="A72" s="24" t="s">
        <v>321</v>
      </c>
      <c r="B72" s="13" t="s">
        <v>322</v>
      </c>
      <c r="C72" s="16">
        <v>43490</v>
      </c>
      <c r="D72" s="5" t="s">
        <v>332</v>
      </c>
      <c r="E72" s="15" t="s">
        <v>20</v>
      </c>
      <c r="F72" s="25">
        <v>51450000</v>
      </c>
      <c r="G72" s="26">
        <v>0</v>
      </c>
      <c r="H72" s="25">
        <v>51450000</v>
      </c>
      <c r="I72" s="5" t="s">
        <v>338</v>
      </c>
      <c r="J72" s="5" t="s">
        <v>343</v>
      </c>
      <c r="K72" s="16">
        <v>43490</v>
      </c>
      <c r="L72" s="16">
        <v>43808</v>
      </c>
      <c r="M72" s="15" t="s">
        <v>110</v>
      </c>
      <c r="N72" s="30" t="s">
        <v>36</v>
      </c>
      <c r="O72" s="35"/>
      <c r="P72" s="28">
        <v>4900000</v>
      </c>
      <c r="Q72" s="28">
        <v>4900000</v>
      </c>
      <c r="R72" s="28">
        <v>4900000</v>
      </c>
      <c r="S72" s="28">
        <v>4900000</v>
      </c>
      <c r="T72" s="28">
        <v>4900000</v>
      </c>
      <c r="U72" s="28">
        <v>4900000</v>
      </c>
      <c r="V72" s="28">
        <v>4900000</v>
      </c>
      <c r="W72" s="28">
        <v>4900000</v>
      </c>
      <c r="X72" s="28">
        <v>4900000</v>
      </c>
      <c r="Y72" s="28">
        <v>4900000</v>
      </c>
      <c r="Z72" s="28">
        <v>4900000</v>
      </c>
    </row>
    <row r="73" spans="1:26" ht="168.75" x14ac:dyDescent="0.3">
      <c r="A73" s="24" t="s">
        <v>323</v>
      </c>
      <c r="B73" s="13" t="s">
        <v>324</v>
      </c>
      <c r="C73" s="16">
        <v>43490</v>
      </c>
      <c r="D73" s="5" t="s">
        <v>333</v>
      </c>
      <c r="E73" s="15" t="s">
        <v>20</v>
      </c>
      <c r="F73" s="25">
        <v>42700000</v>
      </c>
      <c r="G73" s="26">
        <v>21350000</v>
      </c>
      <c r="H73" s="25">
        <f>F73+G73</f>
        <v>64050000</v>
      </c>
      <c r="I73" s="5" t="s">
        <v>339</v>
      </c>
      <c r="J73" s="5" t="s">
        <v>344</v>
      </c>
      <c r="K73" s="16">
        <v>43490</v>
      </c>
      <c r="L73" s="16">
        <v>43701</v>
      </c>
      <c r="M73" s="15" t="s">
        <v>346</v>
      </c>
      <c r="N73" s="30" t="s">
        <v>25</v>
      </c>
      <c r="O73" s="35"/>
      <c r="P73" s="28">
        <v>6100000</v>
      </c>
      <c r="Q73" s="28">
        <v>6100000</v>
      </c>
      <c r="R73" s="28">
        <v>6100000</v>
      </c>
      <c r="S73" s="28">
        <v>6100000</v>
      </c>
      <c r="T73" s="28">
        <v>6100000</v>
      </c>
      <c r="U73" s="28">
        <v>6100000</v>
      </c>
      <c r="V73" s="28">
        <v>6100000</v>
      </c>
      <c r="W73" s="28">
        <v>6100000</v>
      </c>
      <c r="X73" s="28">
        <v>6100000</v>
      </c>
      <c r="Y73" s="28">
        <v>6100000</v>
      </c>
      <c r="Z73" s="28">
        <v>3050000</v>
      </c>
    </row>
    <row r="74" spans="1:26" ht="112.5" x14ac:dyDescent="0.3">
      <c r="A74" s="24" t="s">
        <v>325</v>
      </c>
      <c r="B74" s="13" t="s">
        <v>326</v>
      </c>
      <c r="C74" s="16">
        <v>43490</v>
      </c>
      <c r="D74" s="5" t="s">
        <v>334</v>
      </c>
      <c r="E74" s="15" t="s">
        <v>20</v>
      </c>
      <c r="F74" s="25">
        <v>67100000</v>
      </c>
      <c r="G74" s="26">
        <v>0</v>
      </c>
      <c r="H74" s="25">
        <v>67100000</v>
      </c>
      <c r="I74" s="5" t="s">
        <v>340</v>
      </c>
      <c r="J74" s="5" t="s">
        <v>102</v>
      </c>
      <c r="K74" s="16">
        <v>43490</v>
      </c>
      <c r="L74" s="16">
        <v>43823</v>
      </c>
      <c r="M74" s="15" t="s">
        <v>110</v>
      </c>
      <c r="N74" s="30" t="s">
        <v>36</v>
      </c>
      <c r="O74" s="35"/>
      <c r="P74" s="28">
        <v>6100000</v>
      </c>
      <c r="Q74" s="28">
        <v>6100000</v>
      </c>
      <c r="R74" s="28">
        <v>6100000</v>
      </c>
      <c r="S74" s="28">
        <v>6100000</v>
      </c>
      <c r="T74" s="28">
        <v>6100000</v>
      </c>
      <c r="U74" s="28">
        <v>6100000</v>
      </c>
      <c r="V74" s="28">
        <v>6100000</v>
      </c>
      <c r="W74" s="28">
        <v>6100000</v>
      </c>
      <c r="X74" s="28">
        <v>6100000</v>
      </c>
      <c r="Y74" s="28">
        <v>6100000</v>
      </c>
      <c r="Z74" s="28">
        <v>6100000</v>
      </c>
    </row>
    <row r="75" spans="1:26" ht="131.25" x14ac:dyDescent="0.3">
      <c r="A75" s="24" t="s">
        <v>327</v>
      </c>
      <c r="B75" s="13" t="s">
        <v>328</v>
      </c>
      <c r="C75" s="16">
        <v>43490</v>
      </c>
      <c r="D75" s="5" t="s">
        <v>335</v>
      </c>
      <c r="E75" s="15" t="s">
        <v>20</v>
      </c>
      <c r="F75" s="25">
        <v>36600000</v>
      </c>
      <c r="G75" s="26">
        <v>18300000</v>
      </c>
      <c r="H75" s="25">
        <f>F75+G75</f>
        <v>54900000</v>
      </c>
      <c r="I75" s="5" t="s">
        <v>341</v>
      </c>
      <c r="J75" s="5" t="s">
        <v>345</v>
      </c>
      <c r="K75" s="16">
        <v>43490</v>
      </c>
      <c r="L75" s="16">
        <v>43670</v>
      </c>
      <c r="M75" s="15" t="s">
        <v>347</v>
      </c>
      <c r="N75" s="30" t="s">
        <v>25</v>
      </c>
      <c r="O75" s="35"/>
      <c r="P75" s="37"/>
      <c r="Q75" s="28">
        <v>6100000</v>
      </c>
      <c r="R75" s="28">
        <v>6100000</v>
      </c>
      <c r="S75" s="28">
        <v>6100000</v>
      </c>
      <c r="T75" s="28">
        <v>6100000</v>
      </c>
      <c r="U75" s="28">
        <v>6100000</v>
      </c>
      <c r="V75" s="28">
        <v>6100000</v>
      </c>
      <c r="W75" s="28">
        <v>6100000</v>
      </c>
      <c r="X75" s="28">
        <v>6100000</v>
      </c>
      <c r="Y75" s="28">
        <v>6100000</v>
      </c>
      <c r="Z75" s="37"/>
    </row>
    <row r="76" spans="1:26" ht="93.75" x14ac:dyDescent="0.3">
      <c r="A76" s="24" t="s">
        <v>329</v>
      </c>
      <c r="B76" s="13" t="s">
        <v>330</v>
      </c>
      <c r="C76" s="16">
        <v>43490</v>
      </c>
      <c r="D76" s="5" t="s">
        <v>336</v>
      </c>
      <c r="E76" s="15" t="s">
        <v>168</v>
      </c>
      <c r="F76" s="25">
        <v>23100000</v>
      </c>
      <c r="G76" s="26">
        <v>0</v>
      </c>
      <c r="H76" s="25">
        <v>23100000</v>
      </c>
      <c r="I76" s="5" t="s">
        <v>342</v>
      </c>
      <c r="J76" s="5" t="s">
        <v>102</v>
      </c>
      <c r="K76" s="16">
        <v>43490</v>
      </c>
      <c r="L76" s="16">
        <v>43823</v>
      </c>
      <c r="M76" s="15" t="s">
        <v>110</v>
      </c>
      <c r="N76" s="30" t="s">
        <v>36</v>
      </c>
      <c r="O76" s="35"/>
      <c r="P76" s="28">
        <v>2100000</v>
      </c>
      <c r="Q76" s="28">
        <v>2100000</v>
      </c>
      <c r="R76" s="28">
        <v>2100000</v>
      </c>
      <c r="S76" s="28">
        <v>2100000</v>
      </c>
      <c r="T76" s="28">
        <v>2100000</v>
      </c>
      <c r="U76" s="28">
        <v>2100000</v>
      </c>
      <c r="V76" s="28">
        <v>2100000</v>
      </c>
      <c r="W76" s="28">
        <v>2100000</v>
      </c>
      <c r="X76" s="28">
        <v>2100000</v>
      </c>
      <c r="Y76" s="28">
        <v>2100000</v>
      </c>
      <c r="Z76" s="28">
        <v>2100000</v>
      </c>
    </row>
    <row r="77" spans="1:26" ht="112.5" x14ac:dyDescent="0.3">
      <c r="A77" s="24" t="s">
        <v>348</v>
      </c>
      <c r="B77" s="13" t="s">
        <v>819</v>
      </c>
      <c r="C77" s="16">
        <v>43490</v>
      </c>
      <c r="D77" s="5" t="s">
        <v>349</v>
      </c>
      <c r="E77" s="15" t="s">
        <v>168</v>
      </c>
      <c r="F77" s="25">
        <v>22000000</v>
      </c>
      <c r="G77" s="26">
        <v>0</v>
      </c>
      <c r="H77" s="25">
        <v>22000000</v>
      </c>
      <c r="I77" s="5" t="s">
        <v>350</v>
      </c>
      <c r="J77" s="5" t="s">
        <v>121</v>
      </c>
      <c r="K77" s="16">
        <v>43490</v>
      </c>
      <c r="L77" s="16">
        <v>43823</v>
      </c>
      <c r="M77" s="15" t="s">
        <v>351</v>
      </c>
      <c r="N77" s="30" t="s">
        <v>22</v>
      </c>
      <c r="O77" s="35"/>
      <c r="P77" s="28">
        <v>2000000</v>
      </c>
      <c r="Q77" s="28">
        <v>2000000</v>
      </c>
      <c r="R77" s="28">
        <v>2000000</v>
      </c>
      <c r="S77" s="28">
        <v>2000000</v>
      </c>
      <c r="T77" s="28">
        <v>2000000</v>
      </c>
      <c r="U77" s="28">
        <v>2000000</v>
      </c>
      <c r="V77" s="28">
        <v>2000000</v>
      </c>
      <c r="W77" s="28">
        <v>2000000</v>
      </c>
      <c r="X77" s="28">
        <v>400000</v>
      </c>
      <c r="Y77" s="28">
        <v>2000000</v>
      </c>
      <c r="Z77" s="28">
        <v>1600000</v>
      </c>
    </row>
    <row r="78" spans="1:26" ht="300" x14ac:dyDescent="0.3">
      <c r="A78" s="24" t="s">
        <v>522</v>
      </c>
      <c r="B78" s="13" t="s">
        <v>523</v>
      </c>
      <c r="C78" s="16">
        <v>43494</v>
      </c>
      <c r="D78" s="5" t="s">
        <v>524</v>
      </c>
      <c r="E78" s="15" t="s">
        <v>141</v>
      </c>
      <c r="F78" s="25">
        <v>14889577</v>
      </c>
      <c r="G78" s="26">
        <v>1654397</v>
      </c>
      <c r="H78" s="25">
        <f>F78+G78</f>
        <v>16543974</v>
      </c>
      <c r="I78" s="5" t="s">
        <v>525</v>
      </c>
      <c r="J78" s="5" t="s">
        <v>526</v>
      </c>
      <c r="K78" s="16">
        <v>43494</v>
      </c>
      <c r="L78" s="16">
        <v>43766</v>
      </c>
      <c r="M78" s="15" t="s">
        <v>527</v>
      </c>
      <c r="N78" s="31" t="s">
        <v>37</v>
      </c>
      <c r="O78" s="35"/>
      <c r="P78" s="28">
        <v>1654397</v>
      </c>
      <c r="Q78" s="28">
        <v>1654397</v>
      </c>
      <c r="R78" s="28">
        <v>1654397</v>
      </c>
      <c r="S78" s="28">
        <v>1654397</v>
      </c>
      <c r="T78" s="28">
        <v>1654397</v>
      </c>
      <c r="U78" s="28">
        <v>1654397</v>
      </c>
      <c r="V78" s="28">
        <v>1654397</v>
      </c>
      <c r="W78" s="28">
        <v>1654397</v>
      </c>
      <c r="X78" s="28">
        <v>1654397</v>
      </c>
      <c r="Y78" s="28">
        <v>1654397</v>
      </c>
      <c r="Z78" s="28">
        <v>882345</v>
      </c>
    </row>
    <row r="79" spans="1:26" ht="98.25" customHeight="1" x14ac:dyDescent="0.3">
      <c r="A79" s="24" t="s">
        <v>138</v>
      </c>
      <c r="B79" s="13" t="s">
        <v>139</v>
      </c>
      <c r="C79" s="16">
        <v>43500</v>
      </c>
      <c r="D79" s="5" t="s">
        <v>140</v>
      </c>
      <c r="E79" s="15" t="s">
        <v>141</v>
      </c>
      <c r="F79" s="25">
        <v>6428328</v>
      </c>
      <c r="G79" s="26">
        <v>0</v>
      </c>
      <c r="H79" s="25">
        <v>6428328</v>
      </c>
      <c r="I79" s="5" t="s">
        <v>142</v>
      </c>
      <c r="J79" s="5" t="s">
        <v>143</v>
      </c>
      <c r="K79" s="16">
        <v>43504</v>
      </c>
      <c r="L79" s="16">
        <v>43868</v>
      </c>
      <c r="M79" s="15" t="s">
        <v>144</v>
      </c>
      <c r="N79" s="30" t="s">
        <v>18</v>
      </c>
      <c r="O79" s="35"/>
      <c r="P79" s="37"/>
      <c r="Q79" s="28">
        <v>6428328</v>
      </c>
      <c r="R79" s="37"/>
      <c r="S79" s="37"/>
      <c r="T79" s="37"/>
      <c r="U79" s="37"/>
      <c r="V79" s="37"/>
      <c r="W79" s="37"/>
      <c r="X79" s="37"/>
      <c r="Y79" s="37"/>
      <c r="Z79" s="37"/>
    </row>
    <row r="80" spans="1:26" ht="183" customHeight="1" x14ac:dyDescent="0.3">
      <c r="A80" s="24" t="s">
        <v>458</v>
      </c>
      <c r="B80" s="13" t="s">
        <v>459</v>
      </c>
      <c r="C80" s="16">
        <v>43495</v>
      </c>
      <c r="D80" s="5" t="s">
        <v>460</v>
      </c>
      <c r="E80" s="15" t="s">
        <v>20</v>
      </c>
      <c r="F80" s="25">
        <v>91875000</v>
      </c>
      <c r="G80" s="26">
        <v>0</v>
      </c>
      <c r="H80" s="25">
        <v>91875000</v>
      </c>
      <c r="I80" s="5" t="s">
        <v>461</v>
      </c>
      <c r="J80" s="5" t="s">
        <v>343</v>
      </c>
      <c r="K80" s="16">
        <v>43495</v>
      </c>
      <c r="L80" s="16">
        <v>43812</v>
      </c>
      <c r="M80" s="15" t="s">
        <v>390</v>
      </c>
      <c r="N80" s="31" t="s">
        <v>26</v>
      </c>
      <c r="O80" s="35"/>
      <c r="P80" s="37"/>
      <c r="Q80" s="28">
        <v>8750000</v>
      </c>
      <c r="R80" s="40" t="s">
        <v>758</v>
      </c>
      <c r="S80" s="42" t="s">
        <v>757</v>
      </c>
      <c r="T80" s="42"/>
      <c r="U80" s="42"/>
      <c r="V80" s="42"/>
      <c r="W80" s="42"/>
      <c r="X80" s="42"/>
      <c r="Y80" s="42"/>
      <c r="Z80" s="42"/>
    </row>
    <row r="81" spans="1:26" ht="133.5" customHeight="1" x14ac:dyDescent="0.3">
      <c r="A81" s="24" t="s">
        <v>352</v>
      </c>
      <c r="B81" s="13" t="s">
        <v>820</v>
      </c>
      <c r="C81" s="16">
        <v>43495</v>
      </c>
      <c r="D81" s="5" t="s">
        <v>353</v>
      </c>
      <c r="E81" s="15" t="s">
        <v>20</v>
      </c>
      <c r="F81" s="25">
        <v>60900000</v>
      </c>
      <c r="G81" s="26">
        <v>0</v>
      </c>
      <c r="H81" s="25">
        <v>60900000</v>
      </c>
      <c r="I81" s="5" t="s">
        <v>354</v>
      </c>
      <c r="J81" s="5" t="s">
        <v>343</v>
      </c>
      <c r="K81" s="16">
        <v>43495</v>
      </c>
      <c r="L81" s="16">
        <v>43812</v>
      </c>
      <c r="M81" s="15" t="s">
        <v>181</v>
      </c>
      <c r="N81" s="30" t="s">
        <v>26</v>
      </c>
      <c r="O81" s="35"/>
      <c r="P81" s="28">
        <v>5800000</v>
      </c>
      <c r="Q81" s="28">
        <v>5800000</v>
      </c>
      <c r="R81" s="28">
        <v>5800000</v>
      </c>
      <c r="S81" s="28">
        <v>5800000</v>
      </c>
      <c r="T81" s="28">
        <v>5800000</v>
      </c>
      <c r="U81" s="28">
        <v>5800000</v>
      </c>
      <c r="V81" s="28">
        <v>5800000</v>
      </c>
      <c r="W81" s="28">
        <v>2706667</v>
      </c>
      <c r="X81" s="28">
        <v>5800000</v>
      </c>
      <c r="Y81" s="28">
        <v>5800000</v>
      </c>
      <c r="Z81" s="40" t="s">
        <v>1027</v>
      </c>
    </row>
    <row r="82" spans="1:26" ht="133.5" customHeight="1" x14ac:dyDescent="0.3">
      <c r="A82" s="24" t="s">
        <v>516</v>
      </c>
      <c r="B82" s="13" t="s">
        <v>517</v>
      </c>
      <c r="C82" s="16">
        <v>43495</v>
      </c>
      <c r="D82" s="5" t="s">
        <v>518</v>
      </c>
      <c r="E82" s="15" t="s">
        <v>20</v>
      </c>
      <c r="F82" s="25">
        <v>91875000</v>
      </c>
      <c r="G82" s="26">
        <v>0</v>
      </c>
      <c r="H82" s="25">
        <v>91875000</v>
      </c>
      <c r="I82" s="5" t="s">
        <v>519</v>
      </c>
      <c r="J82" s="5" t="s">
        <v>343</v>
      </c>
      <c r="K82" s="16">
        <v>43495</v>
      </c>
      <c r="L82" s="16">
        <v>43812</v>
      </c>
      <c r="M82" s="15" t="s">
        <v>390</v>
      </c>
      <c r="N82" s="31" t="s">
        <v>26</v>
      </c>
      <c r="O82" s="35"/>
      <c r="P82" s="28">
        <v>8750000</v>
      </c>
      <c r="Q82" s="28">
        <v>8750000</v>
      </c>
      <c r="R82" s="28">
        <v>8750000</v>
      </c>
      <c r="S82" s="28">
        <v>8750000</v>
      </c>
      <c r="T82" s="28">
        <v>8750000</v>
      </c>
      <c r="U82" s="28">
        <v>8750000</v>
      </c>
      <c r="V82" s="28">
        <v>8750000</v>
      </c>
      <c r="W82" s="28">
        <v>8750000</v>
      </c>
      <c r="X82" s="28">
        <v>8750000</v>
      </c>
      <c r="Y82" s="28">
        <v>8750000</v>
      </c>
      <c r="Z82" s="28">
        <v>9041666</v>
      </c>
    </row>
    <row r="83" spans="1:26" ht="133.5" customHeight="1" x14ac:dyDescent="0.3">
      <c r="A83" s="24" t="s">
        <v>483</v>
      </c>
      <c r="B83" s="13" t="s">
        <v>484</v>
      </c>
      <c r="C83" s="16">
        <v>43495</v>
      </c>
      <c r="D83" s="5" t="s">
        <v>485</v>
      </c>
      <c r="E83" s="15" t="s">
        <v>20</v>
      </c>
      <c r="F83" s="25">
        <v>69300000</v>
      </c>
      <c r="G83" s="26">
        <v>0</v>
      </c>
      <c r="H83" s="25">
        <v>69300000</v>
      </c>
      <c r="I83" s="5" t="s">
        <v>486</v>
      </c>
      <c r="J83" s="5" t="s">
        <v>148</v>
      </c>
      <c r="K83" s="16">
        <v>43495</v>
      </c>
      <c r="L83" s="16">
        <v>43812</v>
      </c>
      <c r="M83" s="15" t="s">
        <v>487</v>
      </c>
      <c r="N83" s="31" t="s">
        <v>25</v>
      </c>
      <c r="O83" s="35"/>
      <c r="P83" s="28">
        <v>6600000</v>
      </c>
      <c r="Q83" s="28">
        <v>6600000</v>
      </c>
      <c r="R83" s="28">
        <v>6600000</v>
      </c>
      <c r="S83" s="28">
        <v>6600000</v>
      </c>
      <c r="T83" s="28">
        <v>6600000</v>
      </c>
      <c r="U83" s="28">
        <v>6600000</v>
      </c>
      <c r="V83" s="28">
        <v>6600000</v>
      </c>
      <c r="W83" s="28">
        <v>6600000</v>
      </c>
      <c r="X83" s="28">
        <v>6600000</v>
      </c>
      <c r="Y83" s="28">
        <v>6600000</v>
      </c>
      <c r="Z83" s="28">
        <v>3300000</v>
      </c>
    </row>
    <row r="84" spans="1:26" ht="133.5" customHeight="1" x14ac:dyDescent="0.3">
      <c r="A84" s="24" t="s">
        <v>506</v>
      </c>
      <c r="B84" s="13" t="s">
        <v>507</v>
      </c>
      <c r="C84" s="16">
        <v>43495</v>
      </c>
      <c r="D84" s="5" t="s">
        <v>508</v>
      </c>
      <c r="E84" s="15" t="s">
        <v>141</v>
      </c>
      <c r="F84" s="25">
        <v>2321375</v>
      </c>
      <c r="G84" s="26">
        <v>0</v>
      </c>
      <c r="H84" s="25">
        <v>2321375</v>
      </c>
      <c r="I84" s="5" t="s">
        <v>509</v>
      </c>
      <c r="J84" s="5" t="s">
        <v>510</v>
      </c>
      <c r="K84" s="16">
        <v>43495</v>
      </c>
      <c r="L84" s="16">
        <v>43859</v>
      </c>
      <c r="M84" s="15" t="s">
        <v>511</v>
      </c>
      <c r="N84" s="31" t="s">
        <v>25</v>
      </c>
      <c r="O84" s="35"/>
      <c r="P84" s="37"/>
      <c r="Q84" s="37"/>
      <c r="R84" s="28">
        <v>2321375</v>
      </c>
      <c r="S84" s="37"/>
      <c r="T84" s="37"/>
      <c r="U84" s="37"/>
      <c r="V84" s="37"/>
      <c r="W84" s="37"/>
      <c r="X84" s="37"/>
      <c r="Y84" s="37"/>
      <c r="Z84" s="37"/>
    </row>
    <row r="85" spans="1:26" ht="150" customHeight="1" x14ac:dyDescent="0.3">
      <c r="A85" s="24" t="s">
        <v>160</v>
      </c>
      <c r="B85" s="13" t="s">
        <v>161</v>
      </c>
      <c r="C85" s="16">
        <v>43497</v>
      </c>
      <c r="D85" s="5" t="s">
        <v>162</v>
      </c>
      <c r="E85" s="15" t="s">
        <v>20</v>
      </c>
      <c r="F85" s="25">
        <v>69300000</v>
      </c>
      <c r="G85" s="26">
        <v>0</v>
      </c>
      <c r="H85" s="25">
        <v>69300000</v>
      </c>
      <c r="I85" s="5" t="s">
        <v>163</v>
      </c>
      <c r="J85" s="5" t="s">
        <v>148</v>
      </c>
      <c r="K85" s="16">
        <v>43497</v>
      </c>
      <c r="L85" s="16">
        <v>43814</v>
      </c>
      <c r="M85" s="15" t="s">
        <v>164</v>
      </c>
      <c r="N85" s="30" t="s">
        <v>25</v>
      </c>
      <c r="O85" s="35"/>
      <c r="P85" s="28">
        <v>6600000</v>
      </c>
      <c r="Q85" s="28">
        <v>6600000</v>
      </c>
      <c r="R85" s="28">
        <v>6600000</v>
      </c>
      <c r="S85" s="28">
        <v>6600000</v>
      </c>
      <c r="T85" s="28">
        <v>6600000</v>
      </c>
      <c r="U85" s="28">
        <v>6600000</v>
      </c>
      <c r="V85" s="28">
        <v>6600000</v>
      </c>
      <c r="W85" s="28">
        <v>6600000</v>
      </c>
      <c r="X85" s="28">
        <v>6600000</v>
      </c>
      <c r="Y85" s="28">
        <v>6600000</v>
      </c>
      <c r="Z85" s="28">
        <v>3300000</v>
      </c>
    </row>
    <row r="86" spans="1:26" ht="150" customHeight="1" x14ac:dyDescent="0.3">
      <c r="A86" s="24" t="s">
        <v>536</v>
      </c>
      <c r="B86" s="13" t="s">
        <v>537</v>
      </c>
      <c r="C86" s="16">
        <v>43495</v>
      </c>
      <c r="D86" s="5" t="s">
        <v>538</v>
      </c>
      <c r="E86" s="15" t="s">
        <v>20</v>
      </c>
      <c r="F86" s="25">
        <v>66000000</v>
      </c>
      <c r="G86" s="26">
        <v>0</v>
      </c>
      <c r="H86" s="25">
        <v>66000000</v>
      </c>
      <c r="I86" s="5" t="s">
        <v>539</v>
      </c>
      <c r="J86" s="5" t="s">
        <v>540</v>
      </c>
      <c r="K86" s="16">
        <v>43495</v>
      </c>
      <c r="L86" s="16">
        <v>43798</v>
      </c>
      <c r="M86" s="15" t="s">
        <v>541</v>
      </c>
      <c r="N86" s="31" t="s">
        <v>203</v>
      </c>
      <c r="O86" s="35"/>
      <c r="P86" s="37"/>
      <c r="Q86" s="28">
        <v>6600000</v>
      </c>
      <c r="R86" s="28">
        <v>6600000</v>
      </c>
      <c r="S86" s="28">
        <v>6600000</v>
      </c>
      <c r="T86" s="28">
        <v>6600000</v>
      </c>
      <c r="U86" s="28">
        <v>6600000</v>
      </c>
      <c r="V86" s="28">
        <v>6600000</v>
      </c>
      <c r="W86" s="28">
        <v>6600000</v>
      </c>
      <c r="X86" s="28">
        <v>6600000</v>
      </c>
      <c r="Y86" s="28">
        <v>6600000</v>
      </c>
      <c r="Z86" s="28">
        <v>6600000</v>
      </c>
    </row>
    <row r="87" spans="1:26" ht="150" customHeight="1" x14ac:dyDescent="0.3">
      <c r="A87" s="24" t="s">
        <v>355</v>
      </c>
      <c r="B87" s="13" t="s">
        <v>356</v>
      </c>
      <c r="C87" s="16">
        <v>43496</v>
      </c>
      <c r="D87" s="5" t="s">
        <v>357</v>
      </c>
      <c r="E87" s="15" t="s">
        <v>20</v>
      </c>
      <c r="F87" s="25">
        <v>47250000</v>
      </c>
      <c r="G87" s="26">
        <v>0</v>
      </c>
      <c r="H87" s="25">
        <v>47250000</v>
      </c>
      <c r="I87" s="5" t="s">
        <v>358</v>
      </c>
      <c r="J87" s="5" t="s">
        <v>359</v>
      </c>
      <c r="K87" s="16">
        <v>43497</v>
      </c>
      <c r="L87" s="16">
        <v>43814</v>
      </c>
      <c r="M87" s="15" t="s">
        <v>181</v>
      </c>
      <c r="N87" s="30" t="s">
        <v>26</v>
      </c>
      <c r="O87" s="35"/>
      <c r="P87" s="28">
        <v>4500000</v>
      </c>
      <c r="Q87" s="28">
        <v>4500000</v>
      </c>
      <c r="R87" s="28">
        <v>4500000</v>
      </c>
      <c r="S87" s="28">
        <v>4500000</v>
      </c>
      <c r="T87" s="28">
        <v>4500000</v>
      </c>
      <c r="U87" s="28">
        <v>4500000</v>
      </c>
      <c r="V87" s="28">
        <v>4500000</v>
      </c>
      <c r="W87" s="28">
        <v>4500000</v>
      </c>
      <c r="X87" s="28">
        <v>4500000</v>
      </c>
      <c r="Y87" s="28">
        <v>4500000</v>
      </c>
      <c r="Z87" s="28">
        <v>3600000</v>
      </c>
    </row>
    <row r="88" spans="1:26" ht="150" customHeight="1" x14ac:dyDescent="0.3">
      <c r="A88" s="24" t="s">
        <v>551</v>
      </c>
      <c r="B88" s="13" t="s">
        <v>552</v>
      </c>
      <c r="C88" s="16">
        <v>43496</v>
      </c>
      <c r="D88" s="5" t="s">
        <v>553</v>
      </c>
      <c r="E88" s="15" t="s">
        <v>141</v>
      </c>
      <c r="F88" s="25">
        <v>62400000</v>
      </c>
      <c r="G88" s="26">
        <v>0</v>
      </c>
      <c r="H88" s="25">
        <v>62400000</v>
      </c>
      <c r="I88" s="5" t="s">
        <v>554</v>
      </c>
      <c r="J88" s="5" t="s">
        <v>555</v>
      </c>
      <c r="K88" s="16">
        <v>43497</v>
      </c>
      <c r="L88" s="16">
        <v>43861</v>
      </c>
      <c r="M88" s="15" t="s">
        <v>98</v>
      </c>
      <c r="N88" s="31" t="s">
        <v>25</v>
      </c>
      <c r="O88" s="35"/>
      <c r="P88" s="37"/>
      <c r="Q88" s="37"/>
      <c r="R88" s="25">
        <v>62400000</v>
      </c>
      <c r="S88" s="37"/>
      <c r="T88" s="37"/>
      <c r="U88" s="37"/>
      <c r="V88" s="37"/>
      <c r="W88" s="37"/>
      <c r="X88" s="37"/>
      <c r="Y88" s="37"/>
      <c r="Z88" s="37"/>
    </row>
    <row r="89" spans="1:26" ht="150" x14ac:dyDescent="0.3">
      <c r="A89" s="24" t="s">
        <v>145</v>
      </c>
      <c r="B89" s="13" t="s">
        <v>752</v>
      </c>
      <c r="C89" s="16">
        <v>43500</v>
      </c>
      <c r="D89" s="5" t="s">
        <v>146</v>
      </c>
      <c r="E89" s="15" t="s">
        <v>20</v>
      </c>
      <c r="F89" s="25">
        <v>26250000</v>
      </c>
      <c r="G89" s="26">
        <v>0</v>
      </c>
      <c r="H89" s="25">
        <f>F89</f>
        <v>26250000</v>
      </c>
      <c r="I89" s="5" t="s">
        <v>147</v>
      </c>
      <c r="J89" s="5" t="s">
        <v>148</v>
      </c>
      <c r="K89" s="16">
        <v>43500</v>
      </c>
      <c r="L89" s="16">
        <v>43817</v>
      </c>
      <c r="M89" s="15" t="s">
        <v>149</v>
      </c>
      <c r="N89" s="30" t="s">
        <v>27</v>
      </c>
      <c r="O89" s="35"/>
      <c r="P89" s="28">
        <v>2500000</v>
      </c>
      <c r="Q89" s="28">
        <v>2500000</v>
      </c>
      <c r="R89" s="28">
        <v>2500000</v>
      </c>
      <c r="S89" s="28">
        <v>2500000</v>
      </c>
      <c r="T89" s="28">
        <v>2500000</v>
      </c>
      <c r="U89" s="28">
        <v>2500000</v>
      </c>
      <c r="V89" s="28">
        <v>2500000</v>
      </c>
      <c r="W89" s="28">
        <v>2500000</v>
      </c>
      <c r="X89" s="28">
        <v>2500000</v>
      </c>
      <c r="Y89" s="28">
        <v>2500000</v>
      </c>
      <c r="Z89" s="28">
        <v>1250000</v>
      </c>
    </row>
    <row r="90" spans="1:26" ht="168.75" x14ac:dyDescent="0.3">
      <c r="A90" s="24" t="s">
        <v>360</v>
      </c>
      <c r="B90" s="13" t="s">
        <v>361</v>
      </c>
      <c r="C90" s="16">
        <v>43497</v>
      </c>
      <c r="D90" s="5" t="s">
        <v>362</v>
      </c>
      <c r="E90" s="15" t="s">
        <v>20</v>
      </c>
      <c r="F90" s="25">
        <v>42700000</v>
      </c>
      <c r="G90" s="26">
        <v>21350000</v>
      </c>
      <c r="H90" s="25">
        <f>F90+G90</f>
        <v>64050000</v>
      </c>
      <c r="I90" s="5" t="s">
        <v>363</v>
      </c>
      <c r="J90" s="5" t="s">
        <v>364</v>
      </c>
      <c r="K90" s="16">
        <v>43497</v>
      </c>
      <c r="L90" s="16">
        <v>44074</v>
      </c>
      <c r="M90" s="15" t="s">
        <v>365</v>
      </c>
      <c r="N90" s="30" t="s">
        <v>203</v>
      </c>
      <c r="O90" s="35"/>
      <c r="P90" s="28">
        <v>6100000</v>
      </c>
      <c r="Q90" s="28">
        <v>6100000</v>
      </c>
      <c r="R90" s="28">
        <v>6100000</v>
      </c>
      <c r="S90" s="28">
        <v>6100000</v>
      </c>
      <c r="T90" s="28">
        <v>6100000</v>
      </c>
      <c r="U90" s="28">
        <v>6100000</v>
      </c>
      <c r="V90" s="28">
        <v>6100000</v>
      </c>
      <c r="W90" s="28">
        <v>6100000</v>
      </c>
      <c r="X90" s="28">
        <v>6100000</v>
      </c>
      <c r="Y90" s="28">
        <v>6100000</v>
      </c>
      <c r="Z90" s="28">
        <v>3050000</v>
      </c>
    </row>
    <row r="91" spans="1:26" ht="168.75" x14ac:dyDescent="0.3">
      <c r="A91" s="24" t="s">
        <v>220</v>
      </c>
      <c r="B91" s="13" t="s">
        <v>221</v>
      </c>
      <c r="C91" s="16">
        <v>43497</v>
      </c>
      <c r="D91" s="5" t="s">
        <v>222</v>
      </c>
      <c r="E91" s="15" t="s">
        <v>20</v>
      </c>
      <c r="F91" s="25">
        <v>47250000</v>
      </c>
      <c r="G91" s="26">
        <v>0</v>
      </c>
      <c r="H91" s="25">
        <v>47250000</v>
      </c>
      <c r="I91" s="5" t="s">
        <v>223</v>
      </c>
      <c r="J91" s="5" t="s">
        <v>148</v>
      </c>
      <c r="K91" s="16">
        <v>43497</v>
      </c>
      <c r="L91" s="16">
        <v>43814</v>
      </c>
      <c r="M91" s="15" t="s">
        <v>224</v>
      </c>
      <c r="N91" s="30" t="s">
        <v>25</v>
      </c>
      <c r="O91" s="35"/>
      <c r="P91" s="28">
        <v>4500000</v>
      </c>
      <c r="Q91" s="28">
        <v>4500000</v>
      </c>
      <c r="R91" s="28">
        <v>4500000</v>
      </c>
      <c r="S91" s="28">
        <v>4500000</v>
      </c>
      <c r="T91" s="28">
        <v>4500000</v>
      </c>
      <c r="U91" s="28">
        <v>4500000</v>
      </c>
      <c r="V91" s="28">
        <v>4500000</v>
      </c>
      <c r="W91" s="28">
        <v>4500000</v>
      </c>
      <c r="X91" s="28">
        <v>4500000</v>
      </c>
      <c r="Y91" s="28">
        <v>4500000</v>
      </c>
      <c r="Z91" s="28">
        <v>2250000</v>
      </c>
    </row>
    <row r="92" spans="1:26" ht="206.25" x14ac:dyDescent="0.3">
      <c r="A92" s="24" t="s">
        <v>366</v>
      </c>
      <c r="B92" s="13" t="s">
        <v>367</v>
      </c>
      <c r="C92" s="16">
        <v>43497</v>
      </c>
      <c r="D92" s="5" t="s">
        <v>373</v>
      </c>
      <c r="E92" s="15" t="s">
        <v>20</v>
      </c>
      <c r="F92" s="25">
        <v>23100000</v>
      </c>
      <c r="G92" s="26">
        <v>11550000</v>
      </c>
      <c r="H92" s="25">
        <f>F92+G92</f>
        <v>34650000</v>
      </c>
      <c r="I92" s="5" t="s">
        <v>371</v>
      </c>
      <c r="J92" s="5" t="s">
        <v>364</v>
      </c>
      <c r="K92" s="16">
        <v>43497</v>
      </c>
      <c r="L92" s="16">
        <v>44074</v>
      </c>
      <c r="M92" s="15" t="s">
        <v>346</v>
      </c>
      <c r="N92" s="30" t="s">
        <v>25</v>
      </c>
      <c r="O92" s="35"/>
      <c r="P92" s="28">
        <v>3300000</v>
      </c>
      <c r="Q92" s="28">
        <v>3300000</v>
      </c>
      <c r="R92" s="28">
        <v>3300000</v>
      </c>
      <c r="S92" s="28">
        <v>3300000</v>
      </c>
      <c r="T92" s="28">
        <v>3300000</v>
      </c>
      <c r="U92" s="28">
        <v>3300000</v>
      </c>
      <c r="V92" s="28">
        <v>3300000</v>
      </c>
      <c r="W92" s="28">
        <v>3300000</v>
      </c>
      <c r="X92" s="28">
        <v>3300000</v>
      </c>
      <c r="Y92" s="28">
        <v>3300000</v>
      </c>
      <c r="Z92" s="28">
        <v>1650000</v>
      </c>
    </row>
    <row r="93" spans="1:26" ht="168.75" x14ac:dyDescent="0.3">
      <c r="A93" s="24" t="s">
        <v>368</v>
      </c>
      <c r="B93" s="13" t="s">
        <v>369</v>
      </c>
      <c r="C93" s="16">
        <v>43500</v>
      </c>
      <c r="D93" s="5" t="s">
        <v>370</v>
      </c>
      <c r="E93" s="15" t="s">
        <v>20</v>
      </c>
      <c r="F93" s="25">
        <v>91875000</v>
      </c>
      <c r="G93" s="26">
        <v>0</v>
      </c>
      <c r="H93" s="25">
        <v>91875000</v>
      </c>
      <c r="I93" s="5" t="s">
        <v>372</v>
      </c>
      <c r="J93" s="5" t="s">
        <v>148</v>
      </c>
      <c r="K93" s="16">
        <v>43500</v>
      </c>
      <c r="L93" s="16">
        <v>43817</v>
      </c>
      <c r="M93" s="15" t="s">
        <v>72</v>
      </c>
      <c r="N93" s="30" t="s">
        <v>29</v>
      </c>
      <c r="O93" s="35"/>
      <c r="P93" s="28">
        <v>8750000</v>
      </c>
      <c r="Q93" s="28">
        <v>8750000</v>
      </c>
      <c r="R93" s="28">
        <v>8750000</v>
      </c>
      <c r="S93" s="28">
        <v>8750000</v>
      </c>
      <c r="T93" s="28">
        <v>8750000</v>
      </c>
      <c r="U93" s="28">
        <v>8750000</v>
      </c>
      <c r="V93" s="28">
        <v>8750000</v>
      </c>
      <c r="W93" s="28">
        <v>8750000</v>
      </c>
      <c r="X93" s="28">
        <v>8750000</v>
      </c>
      <c r="Y93" s="28">
        <v>8750000</v>
      </c>
      <c r="Z93" s="28">
        <v>4375000</v>
      </c>
    </row>
    <row r="94" spans="1:26" ht="168.75" x14ac:dyDescent="0.3">
      <c r="A94" s="24" t="s">
        <v>547</v>
      </c>
      <c r="B94" s="13" t="s">
        <v>548</v>
      </c>
      <c r="C94" s="16">
        <v>43497</v>
      </c>
      <c r="D94" s="5" t="s">
        <v>549</v>
      </c>
      <c r="E94" s="15" t="s">
        <v>20</v>
      </c>
      <c r="F94" s="25">
        <v>42000000</v>
      </c>
      <c r="G94" s="26">
        <v>0</v>
      </c>
      <c r="H94" s="25">
        <v>42000000</v>
      </c>
      <c r="I94" s="5" t="s">
        <v>550</v>
      </c>
      <c r="J94" s="5" t="s">
        <v>148</v>
      </c>
      <c r="K94" s="16">
        <v>43497</v>
      </c>
      <c r="L94" s="16">
        <v>43814</v>
      </c>
      <c r="M94" s="15" t="s">
        <v>132</v>
      </c>
      <c r="N94" s="31" t="s">
        <v>133</v>
      </c>
      <c r="O94" s="35"/>
      <c r="P94" s="28">
        <v>4000000</v>
      </c>
      <c r="Q94" s="28">
        <v>4000000</v>
      </c>
      <c r="R94" s="28">
        <v>4000000</v>
      </c>
      <c r="S94" s="28">
        <v>4000000</v>
      </c>
      <c r="T94" s="28">
        <v>4000000</v>
      </c>
      <c r="U94" s="28">
        <v>4000000</v>
      </c>
      <c r="V94" s="28">
        <v>4000000</v>
      </c>
      <c r="W94" s="28">
        <v>4000000</v>
      </c>
      <c r="X94" s="28">
        <v>4000000</v>
      </c>
      <c r="Y94" s="28">
        <v>4000000</v>
      </c>
      <c r="Z94" s="28">
        <v>2000000</v>
      </c>
    </row>
    <row r="95" spans="1:26" ht="131.25" x14ac:dyDescent="0.3">
      <c r="A95" s="24" t="s">
        <v>225</v>
      </c>
      <c r="B95" s="13" t="s">
        <v>226</v>
      </c>
      <c r="C95" s="16">
        <v>43500</v>
      </c>
      <c r="D95" s="5" t="s">
        <v>227</v>
      </c>
      <c r="E95" s="15" t="s">
        <v>20</v>
      </c>
      <c r="F95" s="25">
        <v>47250000</v>
      </c>
      <c r="G95" s="26">
        <v>0</v>
      </c>
      <c r="H95" s="25">
        <v>47250000</v>
      </c>
      <c r="I95" s="5" t="s">
        <v>228</v>
      </c>
      <c r="J95" s="5" t="s">
        <v>148</v>
      </c>
      <c r="K95" s="16">
        <v>43500</v>
      </c>
      <c r="L95" s="16">
        <v>43817</v>
      </c>
      <c r="M95" s="15" t="s">
        <v>229</v>
      </c>
      <c r="N95" s="30" t="s">
        <v>37</v>
      </c>
      <c r="O95" s="35"/>
      <c r="P95" s="28">
        <v>4500000</v>
      </c>
      <c r="Q95" s="28">
        <v>4500000</v>
      </c>
      <c r="R95" s="28">
        <v>4500000</v>
      </c>
      <c r="S95" s="28">
        <v>4500000</v>
      </c>
      <c r="T95" s="28">
        <v>4500000</v>
      </c>
      <c r="U95" s="28">
        <v>4500000</v>
      </c>
      <c r="V95" s="28">
        <v>4500000</v>
      </c>
      <c r="W95" s="28">
        <v>4500000</v>
      </c>
      <c r="X95" s="28">
        <v>4500000</v>
      </c>
      <c r="Y95" s="28">
        <v>4500000</v>
      </c>
      <c r="Z95" s="28">
        <v>2250000</v>
      </c>
    </row>
    <row r="96" spans="1:26" ht="131.25" x14ac:dyDescent="0.3">
      <c r="A96" s="24" t="s">
        <v>374</v>
      </c>
      <c r="B96" s="13" t="s">
        <v>375</v>
      </c>
      <c r="C96" s="16">
        <v>43500</v>
      </c>
      <c r="D96" s="5" t="s">
        <v>382</v>
      </c>
      <c r="E96" s="15" t="s">
        <v>20</v>
      </c>
      <c r="F96" s="25">
        <v>69300000</v>
      </c>
      <c r="G96" s="26">
        <v>0</v>
      </c>
      <c r="H96" s="25">
        <v>69300000</v>
      </c>
      <c r="I96" s="5" t="s">
        <v>386</v>
      </c>
      <c r="J96" s="5" t="s">
        <v>148</v>
      </c>
      <c r="K96" s="16">
        <v>43500</v>
      </c>
      <c r="L96" s="16">
        <v>43817</v>
      </c>
      <c r="M96" s="15" t="s">
        <v>164</v>
      </c>
      <c r="N96" s="30" t="s">
        <v>25</v>
      </c>
      <c r="O96" s="35"/>
      <c r="P96" s="28">
        <v>6600000</v>
      </c>
      <c r="Q96" s="28">
        <v>6600000</v>
      </c>
      <c r="R96" s="28">
        <v>6600000</v>
      </c>
      <c r="S96" s="28">
        <v>6600000</v>
      </c>
      <c r="T96" s="28">
        <v>6600000</v>
      </c>
      <c r="U96" s="28">
        <v>6600000</v>
      </c>
      <c r="V96" s="28">
        <v>6600000</v>
      </c>
      <c r="W96" s="28">
        <v>6600000</v>
      </c>
      <c r="X96" s="28">
        <v>6600000</v>
      </c>
      <c r="Y96" s="28">
        <v>6600000</v>
      </c>
      <c r="Z96" s="28">
        <v>3300000</v>
      </c>
    </row>
    <row r="97" spans="1:26" ht="150" x14ac:dyDescent="0.3">
      <c r="A97" s="24" t="s">
        <v>376</v>
      </c>
      <c r="B97" s="13" t="s">
        <v>377</v>
      </c>
      <c r="C97" s="16">
        <v>43500</v>
      </c>
      <c r="D97" s="5" t="s">
        <v>383</v>
      </c>
      <c r="E97" s="15" t="s">
        <v>20</v>
      </c>
      <c r="F97" s="25">
        <v>56700000</v>
      </c>
      <c r="G97" s="26">
        <v>0</v>
      </c>
      <c r="H97" s="25">
        <v>56700000</v>
      </c>
      <c r="I97" s="5" t="s">
        <v>387</v>
      </c>
      <c r="J97" s="5" t="s">
        <v>148</v>
      </c>
      <c r="K97" s="16">
        <v>43500</v>
      </c>
      <c r="L97" s="16">
        <v>43817</v>
      </c>
      <c r="M97" s="15" t="s">
        <v>110</v>
      </c>
      <c r="N97" s="30" t="s">
        <v>36</v>
      </c>
      <c r="O97" s="35"/>
      <c r="P97" s="28">
        <v>5400000</v>
      </c>
      <c r="Q97" s="28">
        <v>5400000</v>
      </c>
      <c r="R97" s="28">
        <v>5400000</v>
      </c>
      <c r="S97" s="28">
        <v>5400000</v>
      </c>
      <c r="T97" s="28">
        <v>5400000</v>
      </c>
      <c r="U97" s="28">
        <v>5400000</v>
      </c>
      <c r="V97" s="28">
        <v>5400000</v>
      </c>
      <c r="W97" s="28">
        <v>5400000</v>
      </c>
      <c r="X97" s="28">
        <v>5400000</v>
      </c>
      <c r="Y97" s="28">
        <v>5400000</v>
      </c>
      <c r="Z97" s="28">
        <v>2700000</v>
      </c>
    </row>
    <row r="98" spans="1:26" ht="206.25" x14ac:dyDescent="0.3">
      <c r="A98" s="24" t="s">
        <v>378</v>
      </c>
      <c r="B98" s="13" t="s">
        <v>379</v>
      </c>
      <c r="C98" s="16">
        <v>43502</v>
      </c>
      <c r="D98" s="5" t="s">
        <v>384</v>
      </c>
      <c r="E98" s="15" t="s">
        <v>20</v>
      </c>
      <c r="F98" s="25">
        <v>64050000</v>
      </c>
      <c r="G98" s="26">
        <v>0</v>
      </c>
      <c r="H98" s="25">
        <v>64050000</v>
      </c>
      <c r="I98" s="5" t="s">
        <v>388</v>
      </c>
      <c r="J98" s="5" t="s">
        <v>148</v>
      </c>
      <c r="K98" s="16">
        <v>43502</v>
      </c>
      <c r="L98" s="16">
        <v>43819</v>
      </c>
      <c r="M98" s="15" t="s">
        <v>229</v>
      </c>
      <c r="N98" s="30" t="s">
        <v>37</v>
      </c>
      <c r="O98" s="35"/>
      <c r="P98" s="28">
        <v>6100000</v>
      </c>
      <c r="Q98" s="28">
        <v>6100000</v>
      </c>
      <c r="R98" s="28">
        <v>6100000</v>
      </c>
      <c r="S98" s="28">
        <v>6100000</v>
      </c>
      <c r="T98" s="28">
        <v>6100000</v>
      </c>
      <c r="U98" s="28">
        <v>6100000</v>
      </c>
      <c r="V98" s="28">
        <v>6100000</v>
      </c>
      <c r="W98" s="28">
        <v>6100000</v>
      </c>
      <c r="X98" s="28">
        <v>6100000</v>
      </c>
      <c r="Y98" s="28">
        <v>6100000</v>
      </c>
      <c r="Z98" s="28">
        <v>3050000</v>
      </c>
    </row>
    <row r="99" spans="1:26" ht="131.25" x14ac:dyDescent="0.3">
      <c r="A99" s="24" t="s">
        <v>380</v>
      </c>
      <c r="B99" s="13" t="s">
        <v>381</v>
      </c>
      <c r="C99" s="16">
        <v>43502</v>
      </c>
      <c r="D99" s="5" t="s">
        <v>385</v>
      </c>
      <c r="E99" s="15" t="s">
        <v>20</v>
      </c>
      <c r="F99" s="25">
        <v>96600000</v>
      </c>
      <c r="G99" s="26">
        <v>0</v>
      </c>
      <c r="H99" s="25">
        <v>96600000</v>
      </c>
      <c r="I99" s="5" t="s">
        <v>389</v>
      </c>
      <c r="J99" s="5" t="s">
        <v>148</v>
      </c>
      <c r="K99" s="16">
        <v>43502</v>
      </c>
      <c r="L99" s="16">
        <v>43819</v>
      </c>
      <c r="M99" s="15" t="s">
        <v>390</v>
      </c>
      <c r="N99" s="30" t="s">
        <v>26</v>
      </c>
      <c r="O99" s="35"/>
      <c r="P99" s="28">
        <v>9200000</v>
      </c>
      <c r="Q99" s="28">
        <v>9200000</v>
      </c>
      <c r="R99" s="28">
        <v>9200000</v>
      </c>
      <c r="S99" s="28">
        <v>9200000</v>
      </c>
      <c r="T99" s="28">
        <v>9200000</v>
      </c>
      <c r="U99" s="28">
        <v>9200000</v>
      </c>
      <c r="V99" s="28">
        <v>9200000</v>
      </c>
      <c r="W99" s="28">
        <v>9200000</v>
      </c>
      <c r="X99" s="28">
        <v>9200000</v>
      </c>
      <c r="Y99" s="28">
        <v>9200000</v>
      </c>
      <c r="Z99" s="28">
        <v>4600000</v>
      </c>
    </row>
    <row r="100" spans="1:26" ht="131.25" x14ac:dyDescent="0.3">
      <c r="A100" s="24" t="s">
        <v>476</v>
      </c>
      <c r="B100" s="13" t="s">
        <v>477</v>
      </c>
      <c r="C100" s="16">
        <v>43504</v>
      </c>
      <c r="D100" s="5" t="s">
        <v>478</v>
      </c>
      <c r="E100" s="15" t="s">
        <v>20</v>
      </c>
      <c r="F100" s="25">
        <v>96600000</v>
      </c>
      <c r="G100" s="26">
        <v>0</v>
      </c>
      <c r="H100" s="25">
        <v>96600000</v>
      </c>
      <c r="I100" s="5" t="s">
        <v>389</v>
      </c>
      <c r="J100" s="5" t="s">
        <v>148</v>
      </c>
      <c r="K100" s="16">
        <v>43504</v>
      </c>
      <c r="L100" s="16">
        <v>43821</v>
      </c>
      <c r="M100" s="15" t="s">
        <v>390</v>
      </c>
      <c r="N100" s="31" t="s">
        <v>26</v>
      </c>
      <c r="O100" s="35"/>
      <c r="P100" s="37"/>
      <c r="Q100" s="28">
        <v>9200000</v>
      </c>
      <c r="R100" s="28">
        <v>9200000</v>
      </c>
      <c r="S100" s="28">
        <v>9200000</v>
      </c>
      <c r="T100" s="28">
        <v>9200000</v>
      </c>
      <c r="U100" s="28">
        <v>9200000</v>
      </c>
      <c r="V100" s="28">
        <v>9200000</v>
      </c>
      <c r="W100" s="28">
        <v>9200000</v>
      </c>
      <c r="X100" s="28">
        <v>9200000</v>
      </c>
      <c r="Y100" s="28">
        <v>9200000</v>
      </c>
      <c r="Z100" s="28">
        <v>9200000</v>
      </c>
    </row>
    <row r="101" spans="1:26" ht="131.25" x14ac:dyDescent="0.3">
      <c r="A101" s="24" t="s">
        <v>391</v>
      </c>
      <c r="B101" s="13" t="s">
        <v>392</v>
      </c>
      <c r="C101" s="16">
        <v>43501</v>
      </c>
      <c r="D101" s="5" t="s">
        <v>232</v>
      </c>
      <c r="E101" s="15" t="s">
        <v>20</v>
      </c>
      <c r="F101" s="25">
        <v>91875000</v>
      </c>
      <c r="G101" s="26">
        <v>0</v>
      </c>
      <c r="H101" s="25">
        <v>91875000</v>
      </c>
      <c r="I101" s="5" t="s">
        <v>393</v>
      </c>
      <c r="J101" s="5" t="s">
        <v>148</v>
      </c>
      <c r="K101" s="16">
        <v>43502</v>
      </c>
      <c r="L101" s="16">
        <v>43819</v>
      </c>
      <c r="M101" s="15" t="s">
        <v>49</v>
      </c>
      <c r="N101" s="31" t="s">
        <v>26</v>
      </c>
      <c r="O101" s="35"/>
      <c r="P101" s="28">
        <v>8750000</v>
      </c>
      <c r="Q101" s="28">
        <v>8750000</v>
      </c>
      <c r="R101" s="28">
        <v>8750000</v>
      </c>
      <c r="S101" s="28">
        <v>8750000</v>
      </c>
      <c r="T101" s="28">
        <v>8750000</v>
      </c>
      <c r="U101" s="28">
        <v>8750000</v>
      </c>
      <c r="V101" s="28">
        <v>8750000</v>
      </c>
      <c r="W101" s="28">
        <v>8750000</v>
      </c>
      <c r="X101" s="28">
        <v>8750000</v>
      </c>
      <c r="Y101" s="28">
        <v>8750000</v>
      </c>
      <c r="Z101" s="28">
        <v>5541667</v>
      </c>
    </row>
    <row r="102" spans="1:26" ht="131.25" x14ac:dyDescent="0.3">
      <c r="A102" s="24" t="s">
        <v>520</v>
      </c>
      <c r="B102" s="13" t="s">
        <v>521</v>
      </c>
      <c r="C102" s="16">
        <v>43502</v>
      </c>
      <c r="D102" s="5" t="s">
        <v>232</v>
      </c>
      <c r="E102" s="15" t="s">
        <v>20</v>
      </c>
      <c r="F102" s="25">
        <v>91875000</v>
      </c>
      <c r="G102" s="26">
        <v>0</v>
      </c>
      <c r="H102" s="25">
        <v>91875000</v>
      </c>
      <c r="I102" s="5" t="s">
        <v>393</v>
      </c>
      <c r="J102" s="5" t="s">
        <v>148</v>
      </c>
      <c r="K102" s="16">
        <v>43502</v>
      </c>
      <c r="L102" s="16">
        <v>43819</v>
      </c>
      <c r="M102" s="15" t="s">
        <v>390</v>
      </c>
      <c r="N102" s="31" t="s">
        <v>26</v>
      </c>
      <c r="O102" s="35"/>
      <c r="P102" s="37"/>
      <c r="Q102" s="28">
        <v>8750000</v>
      </c>
      <c r="R102" s="28">
        <v>8750000</v>
      </c>
      <c r="S102" s="28">
        <v>8750000</v>
      </c>
      <c r="T102" s="28">
        <v>8750000</v>
      </c>
      <c r="U102" s="28">
        <v>8750000</v>
      </c>
      <c r="V102" s="28">
        <v>7583333</v>
      </c>
      <c r="W102" s="28">
        <v>8750000</v>
      </c>
      <c r="X102" s="28">
        <v>8750000</v>
      </c>
      <c r="Y102" s="28">
        <v>8750000</v>
      </c>
      <c r="Z102" s="52" t="s">
        <v>1067</v>
      </c>
    </row>
    <row r="103" spans="1:26" ht="131.25" x14ac:dyDescent="0.3">
      <c r="A103" s="24" t="s">
        <v>230</v>
      </c>
      <c r="B103" s="13" t="s">
        <v>231</v>
      </c>
      <c r="C103" s="16">
        <v>43501</v>
      </c>
      <c r="D103" s="5" t="s">
        <v>232</v>
      </c>
      <c r="E103" s="15" t="s">
        <v>20</v>
      </c>
      <c r="F103" s="25">
        <v>91875000</v>
      </c>
      <c r="G103" s="26">
        <v>0</v>
      </c>
      <c r="H103" s="25">
        <v>91875000</v>
      </c>
      <c r="I103" s="5" t="s">
        <v>233</v>
      </c>
      <c r="J103" s="5" t="s">
        <v>148</v>
      </c>
      <c r="K103" s="16">
        <v>43501</v>
      </c>
      <c r="L103" s="16">
        <v>43818</v>
      </c>
      <c r="M103" s="15" t="s">
        <v>49</v>
      </c>
      <c r="N103" s="30" t="s">
        <v>26</v>
      </c>
      <c r="O103" s="35"/>
      <c r="P103" s="28">
        <v>8750000</v>
      </c>
      <c r="Q103" s="28">
        <v>8750000</v>
      </c>
      <c r="R103" s="28">
        <v>8750000</v>
      </c>
      <c r="S103" s="28">
        <v>8750000</v>
      </c>
      <c r="T103" s="28">
        <v>8750000</v>
      </c>
      <c r="U103" s="28">
        <v>8750000</v>
      </c>
      <c r="V103" s="28">
        <v>8750000</v>
      </c>
      <c r="W103" s="28">
        <v>8750000</v>
      </c>
      <c r="X103" s="28">
        <v>8750000</v>
      </c>
      <c r="Y103" s="28">
        <v>8750000</v>
      </c>
      <c r="Z103" s="28">
        <v>5833333</v>
      </c>
    </row>
    <row r="104" spans="1:26" ht="131.25" x14ac:dyDescent="0.3">
      <c r="A104" s="24" t="s">
        <v>394</v>
      </c>
      <c r="B104" s="13" t="s">
        <v>395</v>
      </c>
      <c r="C104" s="16">
        <v>43501</v>
      </c>
      <c r="D104" s="5" t="s">
        <v>232</v>
      </c>
      <c r="E104" s="15" t="s">
        <v>20</v>
      </c>
      <c r="F104" s="25">
        <v>91875000</v>
      </c>
      <c r="G104" s="26">
        <v>0</v>
      </c>
      <c r="H104" s="25">
        <v>91875000</v>
      </c>
      <c r="I104" s="5" t="s">
        <v>233</v>
      </c>
      <c r="J104" s="5" t="s">
        <v>148</v>
      </c>
      <c r="K104" s="16">
        <v>43502</v>
      </c>
      <c r="L104" s="16">
        <v>43819</v>
      </c>
      <c r="M104" s="15" t="s">
        <v>49</v>
      </c>
      <c r="N104" s="30" t="s">
        <v>26</v>
      </c>
      <c r="O104" s="35"/>
      <c r="P104" s="28">
        <v>8750000</v>
      </c>
      <c r="Q104" s="28">
        <v>8750000</v>
      </c>
      <c r="R104" s="28">
        <v>8750000</v>
      </c>
      <c r="S104" s="28">
        <v>8750000</v>
      </c>
      <c r="T104" s="28">
        <v>8750000</v>
      </c>
      <c r="U104" s="28">
        <v>8750000</v>
      </c>
      <c r="V104" s="28">
        <v>8750000</v>
      </c>
      <c r="W104" s="28">
        <v>8750000</v>
      </c>
      <c r="X104" s="28">
        <v>8750000</v>
      </c>
      <c r="Y104" s="28">
        <v>8750000</v>
      </c>
      <c r="Z104" s="28">
        <v>5541667</v>
      </c>
    </row>
    <row r="105" spans="1:26" ht="150" x14ac:dyDescent="0.3">
      <c r="A105" s="24" t="s">
        <v>396</v>
      </c>
      <c r="B105" s="13" t="s">
        <v>753</v>
      </c>
      <c r="C105" s="16">
        <v>43501</v>
      </c>
      <c r="D105" s="5" t="s">
        <v>405</v>
      </c>
      <c r="E105" s="15" t="s">
        <v>20</v>
      </c>
      <c r="F105" s="25">
        <v>91875000</v>
      </c>
      <c r="G105" s="26">
        <v>0</v>
      </c>
      <c r="H105" s="25">
        <v>91875000</v>
      </c>
      <c r="I105" s="5" t="s">
        <v>410</v>
      </c>
      <c r="J105" s="5" t="s">
        <v>148</v>
      </c>
      <c r="K105" s="16">
        <v>43502</v>
      </c>
      <c r="L105" s="16">
        <v>43819</v>
      </c>
      <c r="M105" s="15" t="s">
        <v>413</v>
      </c>
      <c r="N105" s="30" t="s">
        <v>26</v>
      </c>
      <c r="O105" s="35"/>
      <c r="P105" s="37"/>
      <c r="Q105" s="28">
        <v>8750000</v>
      </c>
      <c r="R105" s="28">
        <v>8750000</v>
      </c>
      <c r="S105" s="28">
        <v>8750000</v>
      </c>
      <c r="T105" s="28">
        <v>8750000</v>
      </c>
      <c r="U105" s="28">
        <v>8750000</v>
      </c>
      <c r="V105" s="28">
        <v>6100000</v>
      </c>
      <c r="W105" s="28">
        <v>8750000</v>
      </c>
      <c r="X105" s="28">
        <v>8750000</v>
      </c>
      <c r="Y105" s="28">
        <v>8750000</v>
      </c>
      <c r="Z105" s="28">
        <v>4350000</v>
      </c>
    </row>
    <row r="106" spans="1:26" ht="150" x14ac:dyDescent="0.3">
      <c r="A106" s="24" t="s">
        <v>397</v>
      </c>
      <c r="B106" s="13" t="s">
        <v>398</v>
      </c>
      <c r="C106" s="16">
        <v>43501</v>
      </c>
      <c r="D106" s="5" t="s">
        <v>406</v>
      </c>
      <c r="E106" s="15" t="s">
        <v>20</v>
      </c>
      <c r="F106" s="25">
        <v>91875000</v>
      </c>
      <c r="G106" s="26">
        <v>0</v>
      </c>
      <c r="H106" s="25">
        <v>91875000</v>
      </c>
      <c r="I106" s="5" t="s">
        <v>410</v>
      </c>
      <c r="J106" s="5" t="s">
        <v>148</v>
      </c>
      <c r="K106" s="16">
        <v>43502</v>
      </c>
      <c r="L106" s="16">
        <v>43819</v>
      </c>
      <c r="M106" s="15" t="s">
        <v>49</v>
      </c>
      <c r="N106" s="30" t="s">
        <v>26</v>
      </c>
      <c r="O106" s="35"/>
      <c r="P106" s="28">
        <v>8750000</v>
      </c>
      <c r="Q106" s="28">
        <v>8750000</v>
      </c>
      <c r="R106" s="28">
        <v>8750000</v>
      </c>
      <c r="S106" s="28">
        <v>8750000</v>
      </c>
      <c r="T106" s="28">
        <v>8750000</v>
      </c>
      <c r="U106" s="28">
        <v>8750000</v>
      </c>
      <c r="V106" s="28">
        <v>8750000</v>
      </c>
      <c r="W106" s="28">
        <v>8750000</v>
      </c>
      <c r="X106" s="28">
        <v>8750000</v>
      </c>
      <c r="Y106" s="28">
        <v>8750000</v>
      </c>
      <c r="Z106" s="28">
        <v>5541667</v>
      </c>
    </row>
    <row r="107" spans="1:26" ht="150" x14ac:dyDescent="0.3">
      <c r="A107" s="24" t="s">
        <v>399</v>
      </c>
      <c r="B107" s="13" t="s">
        <v>400</v>
      </c>
      <c r="C107" s="16">
        <v>43501</v>
      </c>
      <c r="D107" s="5" t="s">
        <v>407</v>
      </c>
      <c r="E107" s="15" t="s">
        <v>20</v>
      </c>
      <c r="F107" s="25">
        <v>91875000</v>
      </c>
      <c r="G107" s="26">
        <v>0</v>
      </c>
      <c r="H107" s="25">
        <v>91875000</v>
      </c>
      <c r="I107" s="5" t="s">
        <v>410</v>
      </c>
      <c r="J107" s="5" t="s">
        <v>148</v>
      </c>
      <c r="K107" s="16">
        <v>43502</v>
      </c>
      <c r="L107" s="16">
        <v>43819</v>
      </c>
      <c r="M107" s="15" t="s">
        <v>49</v>
      </c>
      <c r="N107" s="30" t="s">
        <v>26</v>
      </c>
      <c r="O107" s="35"/>
      <c r="P107" s="28">
        <v>8750000</v>
      </c>
      <c r="Q107" s="28">
        <v>8750000</v>
      </c>
      <c r="R107" s="28">
        <v>8750000</v>
      </c>
      <c r="S107" s="28">
        <v>8750000</v>
      </c>
      <c r="T107" s="28">
        <v>8750000</v>
      </c>
      <c r="U107" s="28">
        <v>8750000</v>
      </c>
      <c r="V107" s="28">
        <v>8750000</v>
      </c>
      <c r="W107" s="28">
        <v>8750000</v>
      </c>
      <c r="X107" s="28">
        <v>8750000</v>
      </c>
      <c r="Y107" s="28">
        <v>8750000</v>
      </c>
      <c r="Z107" s="28">
        <v>5541667</v>
      </c>
    </row>
    <row r="108" spans="1:26" ht="131.25" x14ac:dyDescent="0.3">
      <c r="A108" s="24" t="s">
        <v>401</v>
      </c>
      <c r="B108" s="13" t="s">
        <v>402</v>
      </c>
      <c r="C108" s="16">
        <v>43503</v>
      </c>
      <c r="D108" s="5" t="s">
        <v>408</v>
      </c>
      <c r="E108" s="15" t="s">
        <v>20</v>
      </c>
      <c r="F108" s="25">
        <v>91875000</v>
      </c>
      <c r="G108" s="26">
        <v>0</v>
      </c>
      <c r="H108" s="25">
        <v>91875000</v>
      </c>
      <c r="I108" s="5" t="s">
        <v>393</v>
      </c>
      <c r="J108" s="5" t="s">
        <v>148</v>
      </c>
      <c r="K108" s="16">
        <v>43503</v>
      </c>
      <c r="L108" s="16">
        <v>43820</v>
      </c>
      <c r="M108" s="15" t="s">
        <v>49</v>
      </c>
      <c r="N108" s="30" t="s">
        <v>26</v>
      </c>
      <c r="O108" s="35"/>
      <c r="P108" s="28">
        <v>8750000</v>
      </c>
      <c r="Q108" s="28">
        <v>8750000</v>
      </c>
      <c r="R108" s="28">
        <v>8750000</v>
      </c>
      <c r="S108" s="28">
        <v>8750000</v>
      </c>
      <c r="T108" s="28">
        <v>8750000</v>
      </c>
      <c r="U108" s="28">
        <v>8750000</v>
      </c>
      <c r="V108" s="28">
        <v>8750000</v>
      </c>
      <c r="W108" s="28">
        <v>8750000</v>
      </c>
      <c r="X108" s="28">
        <v>8750000</v>
      </c>
      <c r="Y108" s="28">
        <v>8750000</v>
      </c>
      <c r="Z108" s="28">
        <v>7291667</v>
      </c>
    </row>
    <row r="109" spans="1:26" ht="93.75" x14ac:dyDescent="0.3">
      <c r="A109" s="24" t="s">
        <v>403</v>
      </c>
      <c r="B109" s="13" t="s">
        <v>404</v>
      </c>
      <c r="C109" s="16">
        <v>43504</v>
      </c>
      <c r="D109" s="5" t="s">
        <v>409</v>
      </c>
      <c r="E109" s="15" t="s">
        <v>168</v>
      </c>
      <c r="F109" s="25">
        <v>19500000</v>
      </c>
      <c r="G109" s="26">
        <v>0</v>
      </c>
      <c r="H109" s="25">
        <v>19500000</v>
      </c>
      <c r="I109" s="5" t="s">
        <v>411</v>
      </c>
      <c r="J109" s="5" t="s">
        <v>412</v>
      </c>
      <c r="K109" s="16">
        <v>43504</v>
      </c>
      <c r="L109" s="16">
        <v>43806</v>
      </c>
      <c r="M109" s="15" t="s">
        <v>414</v>
      </c>
      <c r="N109" s="30" t="s">
        <v>27</v>
      </c>
      <c r="O109" s="35"/>
      <c r="P109" s="28">
        <v>1950000</v>
      </c>
      <c r="Q109" s="28">
        <v>1950000</v>
      </c>
      <c r="R109" s="28">
        <v>1950000</v>
      </c>
      <c r="S109" s="28">
        <v>1950000</v>
      </c>
      <c r="T109" s="28">
        <v>1950000</v>
      </c>
      <c r="U109" s="28">
        <v>1950000</v>
      </c>
      <c r="V109" s="28">
        <v>1950000</v>
      </c>
      <c r="W109" s="28">
        <v>1950000</v>
      </c>
      <c r="X109" s="28">
        <v>1950000</v>
      </c>
      <c r="Y109" s="28">
        <v>1950000</v>
      </c>
      <c r="Z109" s="28">
        <v>1300000</v>
      </c>
    </row>
    <row r="110" spans="1:26" ht="206.25" x14ac:dyDescent="0.3">
      <c r="A110" s="24" t="s">
        <v>575</v>
      </c>
      <c r="B110" s="13" t="s">
        <v>570</v>
      </c>
      <c r="C110" s="16">
        <v>43502</v>
      </c>
      <c r="D110" s="5" t="s">
        <v>576</v>
      </c>
      <c r="E110" s="15" t="s">
        <v>572</v>
      </c>
      <c r="F110" s="25">
        <v>4000000</v>
      </c>
      <c r="G110" s="26">
        <v>0</v>
      </c>
      <c r="H110" s="25">
        <v>4000000</v>
      </c>
      <c r="I110" s="5" t="s">
        <v>577</v>
      </c>
      <c r="J110" s="5" t="s">
        <v>574</v>
      </c>
      <c r="K110" s="16">
        <v>43502</v>
      </c>
      <c r="L110" s="16">
        <v>43529</v>
      </c>
      <c r="M110" s="15" t="s">
        <v>144</v>
      </c>
      <c r="N110" s="31" t="s">
        <v>18</v>
      </c>
      <c r="O110" s="35"/>
      <c r="P110" s="37"/>
      <c r="Q110" s="37"/>
      <c r="R110" s="37"/>
      <c r="S110" s="28">
        <v>4000000</v>
      </c>
      <c r="T110" s="37"/>
      <c r="U110" s="37"/>
      <c r="V110" s="37"/>
      <c r="W110" s="37"/>
      <c r="X110" s="37"/>
      <c r="Y110" s="37"/>
      <c r="Z110" s="37"/>
    </row>
    <row r="111" spans="1:26" ht="150" x14ac:dyDescent="0.3">
      <c r="A111" s="24" t="s">
        <v>234</v>
      </c>
      <c r="B111" s="13" t="s">
        <v>235</v>
      </c>
      <c r="C111" s="16">
        <v>43504</v>
      </c>
      <c r="D111" s="5" t="s">
        <v>236</v>
      </c>
      <c r="E111" s="15" t="s">
        <v>20</v>
      </c>
      <c r="F111" s="25">
        <v>47250000</v>
      </c>
      <c r="G111" s="26">
        <v>0</v>
      </c>
      <c r="H111" s="25">
        <v>47250000</v>
      </c>
      <c r="I111" s="5" t="s">
        <v>237</v>
      </c>
      <c r="J111" s="5" t="s">
        <v>238</v>
      </c>
      <c r="K111" s="16">
        <v>43504</v>
      </c>
      <c r="L111" s="16">
        <v>43821</v>
      </c>
      <c r="M111" s="15" t="s">
        <v>239</v>
      </c>
      <c r="N111" s="30" t="s">
        <v>37</v>
      </c>
      <c r="O111" s="35"/>
      <c r="P111" s="28">
        <v>4500000</v>
      </c>
      <c r="Q111" s="28">
        <v>4500000</v>
      </c>
      <c r="R111" s="28">
        <v>4500000</v>
      </c>
      <c r="S111" s="28">
        <v>4500000</v>
      </c>
      <c r="T111" s="28">
        <v>4500000</v>
      </c>
      <c r="U111" s="28">
        <v>4500000</v>
      </c>
      <c r="V111" s="28">
        <v>4500000</v>
      </c>
      <c r="W111" s="28">
        <v>4500000</v>
      </c>
      <c r="X111" s="28">
        <v>4500000</v>
      </c>
      <c r="Y111" s="28">
        <v>4500000</v>
      </c>
      <c r="Z111" s="28">
        <v>2250000</v>
      </c>
    </row>
    <row r="112" spans="1:26" ht="236.25" customHeight="1" x14ac:dyDescent="0.3">
      <c r="A112" s="24" t="s">
        <v>501</v>
      </c>
      <c r="B112" s="13" t="s">
        <v>502</v>
      </c>
      <c r="C112" s="16">
        <v>43507</v>
      </c>
      <c r="D112" s="5" t="s">
        <v>503</v>
      </c>
      <c r="E112" s="15" t="s">
        <v>20</v>
      </c>
      <c r="F112" s="25">
        <v>49800000</v>
      </c>
      <c r="G112" s="26">
        <v>0</v>
      </c>
      <c r="H112" s="25">
        <v>49800000</v>
      </c>
      <c r="I112" s="5" t="s">
        <v>504</v>
      </c>
      <c r="J112" s="5" t="s">
        <v>505</v>
      </c>
      <c r="K112" s="16">
        <v>43507</v>
      </c>
      <c r="L112" s="16">
        <v>43687</v>
      </c>
      <c r="M112" s="15" t="s">
        <v>122</v>
      </c>
      <c r="N112" s="31" t="s">
        <v>123</v>
      </c>
      <c r="O112" s="35"/>
      <c r="P112" s="37"/>
      <c r="Q112" s="37"/>
      <c r="R112" s="28">
        <v>8300000</v>
      </c>
      <c r="S112" s="28">
        <v>8300000</v>
      </c>
      <c r="T112" s="37"/>
      <c r="U112" s="37"/>
      <c r="V112" s="37"/>
      <c r="W112" s="28">
        <v>8300000</v>
      </c>
      <c r="X112" s="42" t="s">
        <v>881</v>
      </c>
      <c r="Y112" s="42"/>
      <c r="Z112" s="42"/>
    </row>
    <row r="113" spans="1:26" ht="150" x14ac:dyDescent="0.3">
      <c r="A113" s="24" t="s">
        <v>154</v>
      </c>
      <c r="B113" s="13" t="s">
        <v>155</v>
      </c>
      <c r="C113" s="16">
        <v>43508</v>
      </c>
      <c r="D113" s="5" t="s">
        <v>156</v>
      </c>
      <c r="E113" s="15" t="s">
        <v>20</v>
      </c>
      <c r="F113" s="25">
        <v>54000000</v>
      </c>
      <c r="G113" s="26">
        <v>0</v>
      </c>
      <c r="H113" s="25">
        <v>54000000</v>
      </c>
      <c r="I113" s="5" t="s">
        <v>157</v>
      </c>
      <c r="J113" s="5" t="s">
        <v>158</v>
      </c>
      <c r="K113" s="16">
        <v>43508</v>
      </c>
      <c r="L113" s="16">
        <v>43810</v>
      </c>
      <c r="M113" s="15" t="s">
        <v>159</v>
      </c>
      <c r="N113" s="30" t="s">
        <v>27</v>
      </c>
      <c r="O113" s="35"/>
      <c r="P113" s="37"/>
      <c r="Q113" s="28">
        <v>5400000</v>
      </c>
      <c r="R113" s="28">
        <v>5400000</v>
      </c>
      <c r="S113" s="28">
        <v>5400000</v>
      </c>
      <c r="T113" s="28">
        <v>5400000</v>
      </c>
      <c r="U113" s="28">
        <v>5400000</v>
      </c>
      <c r="V113" s="28">
        <v>5400000</v>
      </c>
      <c r="W113" s="28">
        <v>5400000</v>
      </c>
      <c r="X113" s="28">
        <v>5400000</v>
      </c>
      <c r="Y113" s="28">
        <v>5400000</v>
      </c>
      <c r="Z113" s="28">
        <v>5400000</v>
      </c>
    </row>
    <row r="114" spans="1:26" ht="131.25" x14ac:dyDescent="0.3">
      <c r="A114" s="24" t="s">
        <v>415</v>
      </c>
      <c r="B114" s="13" t="s">
        <v>416</v>
      </c>
      <c r="C114" s="16">
        <v>43510</v>
      </c>
      <c r="D114" s="5" t="s">
        <v>419</v>
      </c>
      <c r="E114" s="15" t="s">
        <v>20</v>
      </c>
      <c r="F114" s="25">
        <v>54000000</v>
      </c>
      <c r="G114" s="26">
        <v>0</v>
      </c>
      <c r="H114" s="25">
        <v>54000000</v>
      </c>
      <c r="I114" s="5" t="s">
        <v>420</v>
      </c>
      <c r="J114" s="5" t="s">
        <v>422</v>
      </c>
      <c r="K114" s="16">
        <v>43510</v>
      </c>
      <c r="L114" s="16">
        <v>43812</v>
      </c>
      <c r="M114" s="15" t="s">
        <v>423</v>
      </c>
      <c r="N114" s="30" t="s">
        <v>27</v>
      </c>
      <c r="O114" s="35"/>
      <c r="P114" s="28">
        <v>5400000</v>
      </c>
      <c r="Q114" s="28">
        <v>5400000</v>
      </c>
      <c r="R114" s="28">
        <v>5400000</v>
      </c>
      <c r="S114" s="28">
        <v>5400000</v>
      </c>
      <c r="T114" s="28">
        <v>5400000</v>
      </c>
      <c r="U114" s="28">
        <v>5400000</v>
      </c>
      <c r="V114" s="28">
        <v>5400000</v>
      </c>
      <c r="W114" s="28">
        <v>5400000</v>
      </c>
      <c r="X114" s="28">
        <v>5400000</v>
      </c>
      <c r="Y114" s="28">
        <v>5400000</v>
      </c>
      <c r="Z114" s="28">
        <v>5400000</v>
      </c>
    </row>
    <row r="115" spans="1:26" ht="150" x14ac:dyDescent="0.3">
      <c r="A115" s="24" t="s">
        <v>417</v>
      </c>
      <c r="B115" s="13" t="s">
        <v>418</v>
      </c>
      <c r="C115" s="16">
        <v>43508</v>
      </c>
      <c r="D115" s="5" t="s">
        <v>156</v>
      </c>
      <c r="E115" s="15" t="s">
        <v>20</v>
      </c>
      <c r="F115" s="25">
        <v>54000000</v>
      </c>
      <c r="G115" s="26">
        <v>0</v>
      </c>
      <c r="H115" s="25">
        <v>54000000</v>
      </c>
      <c r="I115" s="5" t="s">
        <v>421</v>
      </c>
      <c r="J115" s="5" t="s">
        <v>422</v>
      </c>
      <c r="K115" s="16">
        <v>43508</v>
      </c>
      <c r="L115" s="16">
        <v>43810</v>
      </c>
      <c r="M115" s="15" t="s">
        <v>159</v>
      </c>
      <c r="N115" s="30" t="s">
        <v>27</v>
      </c>
      <c r="O115" s="35"/>
      <c r="P115" s="28">
        <v>5400000</v>
      </c>
      <c r="Q115" s="28">
        <v>5400000</v>
      </c>
      <c r="R115" s="28">
        <v>5400000</v>
      </c>
      <c r="S115" s="28">
        <v>5400000</v>
      </c>
      <c r="T115" s="28">
        <v>5400000</v>
      </c>
      <c r="U115" s="28">
        <v>5400000</v>
      </c>
      <c r="V115" s="28">
        <v>5400000</v>
      </c>
      <c r="W115" s="28">
        <v>5400000</v>
      </c>
      <c r="X115" s="28">
        <v>5400000</v>
      </c>
      <c r="Y115" s="28">
        <v>5400000</v>
      </c>
      <c r="Z115" s="52" t="s">
        <v>1066</v>
      </c>
    </row>
    <row r="116" spans="1:26" ht="150" x14ac:dyDescent="0.3">
      <c r="A116" s="24" t="s">
        <v>532</v>
      </c>
      <c r="B116" s="13" t="s">
        <v>533</v>
      </c>
      <c r="C116" s="16">
        <v>43514</v>
      </c>
      <c r="D116" s="5" t="s">
        <v>534</v>
      </c>
      <c r="E116" s="15" t="s">
        <v>20</v>
      </c>
      <c r="F116" s="25">
        <v>80500000</v>
      </c>
      <c r="G116" s="26">
        <v>38333333</v>
      </c>
      <c r="H116" s="25">
        <f>F116+G116</f>
        <v>118833333</v>
      </c>
      <c r="I116" s="5" t="s">
        <v>535</v>
      </c>
      <c r="J116" s="5" t="s">
        <v>97</v>
      </c>
      <c r="K116" s="16">
        <v>43514</v>
      </c>
      <c r="L116" s="16">
        <v>43725</v>
      </c>
      <c r="M116" s="15" t="s">
        <v>98</v>
      </c>
      <c r="N116" s="31" t="s">
        <v>25</v>
      </c>
      <c r="O116" s="35"/>
      <c r="P116" s="28">
        <v>11500000</v>
      </c>
      <c r="Q116" s="28">
        <v>11500000</v>
      </c>
      <c r="R116" s="28">
        <v>11500000</v>
      </c>
      <c r="S116" s="28">
        <v>11500000</v>
      </c>
      <c r="T116" s="28">
        <v>11500000</v>
      </c>
      <c r="U116" s="28">
        <v>11500000</v>
      </c>
      <c r="V116" s="28">
        <v>11500000</v>
      </c>
      <c r="W116" s="28">
        <v>11500000</v>
      </c>
      <c r="X116" s="28">
        <v>11500000</v>
      </c>
      <c r="Y116" s="28">
        <v>11500000</v>
      </c>
      <c r="Z116" s="28">
        <v>3833333</v>
      </c>
    </row>
    <row r="117" spans="1:26" ht="93.75" x14ac:dyDescent="0.3">
      <c r="A117" s="24" t="s">
        <v>512</v>
      </c>
      <c r="B117" s="13" t="s">
        <v>513</v>
      </c>
      <c r="C117" s="16">
        <v>43509</v>
      </c>
      <c r="D117" s="5" t="s">
        <v>514</v>
      </c>
      <c r="E117" s="15" t="s">
        <v>20</v>
      </c>
      <c r="F117" s="25">
        <v>36730000</v>
      </c>
      <c r="G117" s="26">
        <v>0</v>
      </c>
      <c r="H117" s="25">
        <v>36730000</v>
      </c>
      <c r="I117" s="5" t="s">
        <v>515</v>
      </c>
      <c r="J117" s="5" t="s">
        <v>422</v>
      </c>
      <c r="K117" s="16">
        <v>43510</v>
      </c>
      <c r="L117" s="16">
        <v>43812</v>
      </c>
      <c r="M117" s="15" t="s">
        <v>414</v>
      </c>
      <c r="N117" s="31" t="s">
        <v>27</v>
      </c>
      <c r="O117" s="35"/>
      <c r="P117" s="37"/>
      <c r="Q117" s="28">
        <v>3673000</v>
      </c>
      <c r="R117" s="28">
        <v>3673000</v>
      </c>
      <c r="S117" s="28">
        <v>3673000</v>
      </c>
      <c r="T117" s="28">
        <v>3673000</v>
      </c>
      <c r="U117" s="28">
        <v>3673000</v>
      </c>
      <c r="V117" s="28">
        <v>3673000</v>
      </c>
      <c r="W117" s="28">
        <v>3673000</v>
      </c>
      <c r="X117" s="28">
        <v>3673000</v>
      </c>
      <c r="Y117" s="28">
        <v>3673000</v>
      </c>
      <c r="Z117" s="28">
        <v>3673000</v>
      </c>
    </row>
    <row r="118" spans="1:26" ht="93.75" x14ac:dyDescent="0.3">
      <c r="A118" s="24" t="s">
        <v>479</v>
      </c>
      <c r="B118" s="13" t="s">
        <v>480</v>
      </c>
      <c r="C118" s="16">
        <v>43518</v>
      </c>
      <c r="D118" s="5" t="s">
        <v>481</v>
      </c>
      <c r="E118" s="15" t="s">
        <v>20</v>
      </c>
      <c r="F118" s="25">
        <v>49000000</v>
      </c>
      <c r="G118" s="26">
        <v>0</v>
      </c>
      <c r="H118" s="25">
        <v>49000000</v>
      </c>
      <c r="I118" s="5" t="s">
        <v>482</v>
      </c>
      <c r="J118" s="5" t="s">
        <v>422</v>
      </c>
      <c r="K118" s="16">
        <v>43518</v>
      </c>
      <c r="L118" s="16">
        <v>43820</v>
      </c>
      <c r="M118" s="15" t="s">
        <v>50</v>
      </c>
      <c r="N118" s="31" t="s">
        <v>37</v>
      </c>
      <c r="O118" s="35"/>
      <c r="P118" s="37"/>
      <c r="Q118" s="28">
        <v>4900000</v>
      </c>
      <c r="R118" s="28">
        <v>4900000</v>
      </c>
      <c r="S118" s="28">
        <v>4900000</v>
      </c>
      <c r="T118" s="28">
        <v>4900000</v>
      </c>
      <c r="U118" s="28">
        <v>4900000</v>
      </c>
      <c r="V118" s="28">
        <v>4900000</v>
      </c>
      <c r="W118" s="28">
        <v>4900000</v>
      </c>
      <c r="X118" s="28">
        <v>4900000</v>
      </c>
      <c r="Y118" s="28">
        <v>4900000</v>
      </c>
      <c r="Z118" s="28">
        <v>4900000</v>
      </c>
    </row>
    <row r="119" spans="1:26" ht="112.5" x14ac:dyDescent="0.3">
      <c r="A119" s="24" t="s">
        <v>424</v>
      </c>
      <c r="B119" s="13" t="s">
        <v>425</v>
      </c>
      <c r="C119" s="16">
        <v>43515</v>
      </c>
      <c r="D119" s="5" t="s">
        <v>428</v>
      </c>
      <c r="E119" s="15" t="s">
        <v>20</v>
      </c>
      <c r="F119" s="25">
        <v>87500000</v>
      </c>
      <c r="G119" s="26">
        <v>0</v>
      </c>
      <c r="H119" s="25">
        <v>87500000</v>
      </c>
      <c r="I119" s="5" t="s">
        <v>430</v>
      </c>
      <c r="J119" s="5" t="s">
        <v>422</v>
      </c>
      <c r="K119" s="16">
        <v>43515</v>
      </c>
      <c r="L119" s="16">
        <v>43817</v>
      </c>
      <c r="M119" s="15" t="s">
        <v>49</v>
      </c>
      <c r="N119" s="30" t="s">
        <v>26</v>
      </c>
      <c r="O119" s="35"/>
      <c r="P119" s="28">
        <v>8750000</v>
      </c>
      <c r="Q119" s="28">
        <v>8750000</v>
      </c>
      <c r="R119" s="28">
        <v>8750000</v>
      </c>
      <c r="S119" s="28">
        <v>8750000</v>
      </c>
      <c r="T119" s="28">
        <v>8750000</v>
      </c>
      <c r="U119" s="28">
        <v>8750000</v>
      </c>
      <c r="V119" s="28">
        <v>8750000</v>
      </c>
      <c r="W119" s="28">
        <v>8750000</v>
      </c>
      <c r="X119" s="28">
        <v>8750000</v>
      </c>
      <c r="Y119" s="28">
        <v>8750000</v>
      </c>
      <c r="Z119" s="28">
        <v>1750000</v>
      </c>
    </row>
    <row r="120" spans="1:26" ht="112.5" x14ac:dyDescent="0.3">
      <c r="A120" s="24" t="s">
        <v>426</v>
      </c>
      <c r="B120" s="13" t="s">
        <v>427</v>
      </c>
      <c r="C120" s="16">
        <v>43510</v>
      </c>
      <c r="D120" s="5" t="s">
        <v>429</v>
      </c>
      <c r="E120" s="15" t="s">
        <v>20</v>
      </c>
      <c r="F120" s="25">
        <v>87500000</v>
      </c>
      <c r="G120" s="26">
        <v>0</v>
      </c>
      <c r="H120" s="25">
        <v>87500000</v>
      </c>
      <c r="I120" s="5" t="s">
        <v>431</v>
      </c>
      <c r="J120" s="5" t="s">
        <v>422</v>
      </c>
      <c r="K120" s="16">
        <v>43511</v>
      </c>
      <c r="L120" s="16">
        <v>43813</v>
      </c>
      <c r="M120" s="15" t="s">
        <v>49</v>
      </c>
      <c r="N120" s="30" t="s">
        <v>26</v>
      </c>
      <c r="O120" s="35"/>
      <c r="P120" s="28">
        <v>8750000</v>
      </c>
      <c r="Q120" s="28">
        <v>8750000</v>
      </c>
      <c r="R120" s="28">
        <v>8750000</v>
      </c>
      <c r="S120" s="28">
        <v>8750000</v>
      </c>
      <c r="T120" s="28">
        <v>8750000</v>
      </c>
      <c r="U120" s="28">
        <v>8750000</v>
      </c>
      <c r="V120" s="28">
        <v>8750000</v>
      </c>
      <c r="W120" s="28">
        <v>8750000</v>
      </c>
      <c r="X120" s="28">
        <v>8750000</v>
      </c>
      <c r="Y120" s="28">
        <v>8750000</v>
      </c>
      <c r="Z120" s="28">
        <v>2916667</v>
      </c>
    </row>
    <row r="121" spans="1:26" ht="93.75" x14ac:dyDescent="0.3">
      <c r="A121" s="24" t="s">
        <v>432</v>
      </c>
      <c r="B121" s="13" t="s">
        <v>433</v>
      </c>
      <c r="C121" s="16">
        <v>43511</v>
      </c>
      <c r="D121" s="5" t="s">
        <v>434</v>
      </c>
      <c r="E121" s="15" t="s">
        <v>168</v>
      </c>
      <c r="F121" s="25">
        <v>19500000</v>
      </c>
      <c r="G121" s="26">
        <v>0</v>
      </c>
      <c r="H121" s="25">
        <v>19500000</v>
      </c>
      <c r="I121" s="5" t="s">
        <v>435</v>
      </c>
      <c r="J121" s="5" t="s">
        <v>422</v>
      </c>
      <c r="K121" s="16">
        <v>43511</v>
      </c>
      <c r="L121" s="16">
        <v>43813</v>
      </c>
      <c r="M121" s="15" t="s">
        <v>87</v>
      </c>
      <c r="N121" s="30" t="s">
        <v>23</v>
      </c>
      <c r="O121" s="35"/>
      <c r="P121" s="37"/>
      <c r="Q121" s="28">
        <v>1950000</v>
      </c>
      <c r="R121" s="28">
        <v>1950000</v>
      </c>
      <c r="S121" s="28">
        <v>1950000</v>
      </c>
      <c r="T121" s="28">
        <v>1950000</v>
      </c>
      <c r="U121" s="28">
        <v>1950000</v>
      </c>
      <c r="V121" s="28">
        <v>1950000</v>
      </c>
      <c r="W121" s="28">
        <v>1950000</v>
      </c>
      <c r="X121" s="28">
        <v>1950000</v>
      </c>
      <c r="Y121" s="28">
        <v>1950000</v>
      </c>
      <c r="Z121" s="28">
        <v>1950000</v>
      </c>
    </row>
    <row r="122" spans="1:26" ht="112.5" x14ac:dyDescent="0.3">
      <c r="A122" s="24" t="s">
        <v>594</v>
      </c>
      <c r="B122" s="13" t="s">
        <v>595</v>
      </c>
      <c r="C122" s="16">
        <v>43522</v>
      </c>
      <c r="D122" s="5" t="s">
        <v>596</v>
      </c>
      <c r="E122" s="15" t="s">
        <v>20</v>
      </c>
      <c r="F122" s="25">
        <v>60000000</v>
      </c>
      <c r="G122" s="26">
        <v>0</v>
      </c>
      <c r="H122" s="25">
        <v>60000000</v>
      </c>
      <c r="I122" s="5" t="s">
        <v>597</v>
      </c>
      <c r="J122" s="5" t="s">
        <v>422</v>
      </c>
      <c r="K122" s="16">
        <v>43522</v>
      </c>
      <c r="L122" s="16">
        <v>43824</v>
      </c>
      <c r="M122" s="15" t="s">
        <v>390</v>
      </c>
      <c r="N122" s="31" t="s">
        <v>26</v>
      </c>
      <c r="O122" s="35"/>
      <c r="P122" s="37"/>
      <c r="Q122" s="28">
        <v>6000000</v>
      </c>
      <c r="R122" s="28">
        <v>6000000</v>
      </c>
      <c r="S122" s="28">
        <v>6000000</v>
      </c>
      <c r="T122" s="28">
        <v>6000000</v>
      </c>
      <c r="U122" s="28">
        <v>6000000</v>
      </c>
      <c r="V122" s="28">
        <v>6000000</v>
      </c>
      <c r="W122" s="28">
        <v>6000000</v>
      </c>
      <c r="X122" s="28">
        <v>6000000</v>
      </c>
      <c r="Y122" s="28">
        <v>6000000</v>
      </c>
      <c r="Z122" s="28">
        <v>6000000</v>
      </c>
    </row>
    <row r="123" spans="1:26" ht="112.5" x14ac:dyDescent="0.3">
      <c r="A123" s="24" t="s">
        <v>454</v>
      </c>
      <c r="B123" s="13" t="s">
        <v>455</v>
      </c>
      <c r="C123" s="16">
        <v>43516</v>
      </c>
      <c r="D123" s="5" t="s">
        <v>456</v>
      </c>
      <c r="E123" s="15" t="s">
        <v>20</v>
      </c>
      <c r="F123" s="25">
        <v>87500000</v>
      </c>
      <c r="G123" s="26">
        <v>0</v>
      </c>
      <c r="H123" s="25">
        <v>87500000</v>
      </c>
      <c r="I123" s="5" t="s">
        <v>457</v>
      </c>
      <c r="J123" s="5" t="s">
        <v>422</v>
      </c>
      <c r="K123" s="16">
        <v>43516</v>
      </c>
      <c r="L123" s="16">
        <v>43818</v>
      </c>
      <c r="M123" s="15" t="s">
        <v>390</v>
      </c>
      <c r="N123" s="31" t="s">
        <v>26</v>
      </c>
      <c r="O123" s="35"/>
      <c r="P123" s="28">
        <v>8750000</v>
      </c>
      <c r="Q123" s="28">
        <v>8750000</v>
      </c>
      <c r="R123" s="28">
        <v>8750000</v>
      </c>
      <c r="S123" s="28">
        <v>8750000</v>
      </c>
      <c r="T123" s="28">
        <v>8750000</v>
      </c>
      <c r="U123" s="28">
        <v>8750000</v>
      </c>
      <c r="V123" s="28">
        <v>8750000</v>
      </c>
      <c r="W123" s="28">
        <v>8750000</v>
      </c>
      <c r="X123" s="28">
        <v>8750000</v>
      </c>
      <c r="Y123" s="28">
        <v>8750000</v>
      </c>
      <c r="Z123" s="28">
        <v>1458333</v>
      </c>
    </row>
    <row r="124" spans="1:26" ht="112.5" x14ac:dyDescent="0.3">
      <c r="A124" s="24" t="s">
        <v>493</v>
      </c>
      <c r="B124" s="13" t="s">
        <v>494</v>
      </c>
      <c r="C124" s="16">
        <v>43516</v>
      </c>
      <c r="D124" s="5" t="s">
        <v>495</v>
      </c>
      <c r="E124" s="15" t="s">
        <v>20</v>
      </c>
      <c r="F124" s="25">
        <v>87500000</v>
      </c>
      <c r="G124" s="26">
        <v>0</v>
      </c>
      <c r="H124" s="25">
        <v>87500000</v>
      </c>
      <c r="I124" s="5" t="s">
        <v>457</v>
      </c>
      <c r="J124" s="5" t="s">
        <v>422</v>
      </c>
      <c r="K124" s="16">
        <v>43517</v>
      </c>
      <c r="L124" s="16">
        <v>43819</v>
      </c>
      <c r="M124" s="15" t="s">
        <v>390</v>
      </c>
      <c r="N124" s="31" t="s">
        <v>26</v>
      </c>
      <c r="O124" s="35"/>
      <c r="P124" s="28">
        <v>8750000</v>
      </c>
      <c r="Q124" s="28">
        <v>8750000</v>
      </c>
      <c r="R124" s="28">
        <v>8750000</v>
      </c>
      <c r="S124" s="28">
        <v>8750000</v>
      </c>
      <c r="T124" s="28">
        <v>8750000</v>
      </c>
      <c r="U124" s="28">
        <v>8750000</v>
      </c>
      <c r="V124" s="28">
        <v>8750000</v>
      </c>
      <c r="W124" s="28">
        <v>8750000</v>
      </c>
      <c r="X124" s="28">
        <v>8750000</v>
      </c>
      <c r="Y124" s="28">
        <v>8750000</v>
      </c>
      <c r="Z124" s="28">
        <v>1166667</v>
      </c>
    </row>
    <row r="125" spans="1:26" ht="131.25" x14ac:dyDescent="0.3">
      <c r="A125" s="24" t="s">
        <v>589</v>
      </c>
      <c r="B125" s="13" t="s">
        <v>590</v>
      </c>
      <c r="C125" s="16">
        <v>43521</v>
      </c>
      <c r="D125" s="5" t="s">
        <v>591</v>
      </c>
      <c r="E125" s="15" t="s">
        <v>20</v>
      </c>
      <c r="F125" s="25">
        <v>30000000</v>
      </c>
      <c r="G125" s="26">
        <v>0</v>
      </c>
      <c r="H125" s="25">
        <v>30000000</v>
      </c>
      <c r="I125" s="5" t="s">
        <v>592</v>
      </c>
      <c r="J125" s="5" t="s">
        <v>593</v>
      </c>
      <c r="K125" s="16">
        <v>43522</v>
      </c>
      <c r="L125" s="16">
        <v>43641</v>
      </c>
      <c r="M125" s="15" t="s">
        <v>72</v>
      </c>
      <c r="N125" s="31" t="s">
        <v>29</v>
      </c>
      <c r="O125" s="35"/>
      <c r="P125" s="37"/>
      <c r="Q125" s="37"/>
      <c r="R125" s="28">
        <v>7500000</v>
      </c>
      <c r="S125" s="28">
        <v>7500000</v>
      </c>
      <c r="T125" s="28">
        <v>7500000</v>
      </c>
      <c r="U125" s="28">
        <v>7500000</v>
      </c>
      <c r="V125" s="37"/>
      <c r="W125" s="37"/>
      <c r="X125" s="37"/>
      <c r="Y125" s="37"/>
      <c r="Z125" s="37"/>
    </row>
    <row r="126" spans="1:26" ht="150" x14ac:dyDescent="0.3">
      <c r="A126" s="24" t="s">
        <v>560</v>
      </c>
      <c r="B126" s="13" t="s">
        <v>561</v>
      </c>
      <c r="C126" s="16">
        <v>43521</v>
      </c>
      <c r="D126" s="5" t="s">
        <v>562</v>
      </c>
      <c r="E126" s="15" t="s">
        <v>563</v>
      </c>
      <c r="F126" s="25">
        <v>23000000</v>
      </c>
      <c r="G126" s="26">
        <v>0</v>
      </c>
      <c r="H126" s="25">
        <v>23000000</v>
      </c>
      <c r="I126" s="5" t="s">
        <v>564</v>
      </c>
      <c r="J126" s="5" t="s">
        <v>565</v>
      </c>
      <c r="K126" s="16">
        <v>43522</v>
      </c>
      <c r="L126" s="16">
        <v>43585</v>
      </c>
      <c r="M126" s="15" t="s">
        <v>566</v>
      </c>
      <c r="N126" s="31" t="s">
        <v>18</v>
      </c>
      <c r="O126" s="35"/>
      <c r="P126" s="37"/>
      <c r="Q126" s="37"/>
      <c r="R126" s="40" t="s">
        <v>684</v>
      </c>
      <c r="S126" s="41">
        <v>522271</v>
      </c>
      <c r="T126" s="40" t="s">
        <v>750</v>
      </c>
      <c r="U126" s="40" t="s">
        <v>751</v>
      </c>
      <c r="V126" s="37"/>
      <c r="W126" s="37"/>
      <c r="X126" s="37"/>
      <c r="Y126" s="37"/>
      <c r="Z126" s="37"/>
    </row>
    <row r="127" spans="1:26" ht="168.75" x14ac:dyDescent="0.3">
      <c r="A127" s="24" t="s">
        <v>496</v>
      </c>
      <c r="B127" s="13" t="s">
        <v>497</v>
      </c>
      <c r="C127" s="16">
        <v>43524</v>
      </c>
      <c r="D127" s="5" t="s">
        <v>498</v>
      </c>
      <c r="E127" s="15" t="s">
        <v>20</v>
      </c>
      <c r="F127" s="25">
        <v>83125000</v>
      </c>
      <c r="G127" s="26">
        <v>0</v>
      </c>
      <c r="H127" s="25">
        <v>83125000</v>
      </c>
      <c r="I127" s="5" t="s">
        <v>499</v>
      </c>
      <c r="J127" s="5" t="s">
        <v>500</v>
      </c>
      <c r="K127" s="16">
        <v>43524</v>
      </c>
      <c r="L127" s="16">
        <v>43811</v>
      </c>
      <c r="M127" s="15" t="s">
        <v>390</v>
      </c>
      <c r="N127" s="31" t="s">
        <v>26</v>
      </c>
      <c r="O127" s="35"/>
      <c r="P127" s="28">
        <v>8750000</v>
      </c>
      <c r="Q127" s="28">
        <v>8750000</v>
      </c>
      <c r="R127" s="28">
        <v>8750000</v>
      </c>
      <c r="S127" s="28">
        <v>8750000</v>
      </c>
      <c r="T127" s="28">
        <v>8750000</v>
      </c>
      <c r="U127" s="28">
        <v>8750000</v>
      </c>
      <c r="V127" s="28">
        <v>8750000</v>
      </c>
      <c r="W127" s="28">
        <v>8750000</v>
      </c>
      <c r="X127" s="28">
        <v>8750000</v>
      </c>
      <c r="Y127" s="28">
        <v>8750000</v>
      </c>
      <c r="Z127" s="28">
        <v>7583333</v>
      </c>
    </row>
    <row r="128" spans="1:26" ht="225" x14ac:dyDescent="0.3">
      <c r="A128" s="24" t="s">
        <v>626</v>
      </c>
      <c r="B128" s="13" t="s">
        <v>627</v>
      </c>
      <c r="C128" s="16">
        <v>43523</v>
      </c>
      <c r="D128" s="5" t="s">
        <v>628</v>
      </c>
      <c r="E128" s="15" t="s">
        <v>572</v>
      </c>
      <c r="F128" s="25">
        <v>519598936</v>
      </c>
      <c r="G128" s="26">
        <v>0</v>
      </c>
      <c r="H128" s="25">
        <v>519598936</v>
      </c>
      <c r="I128" s="5" t="s">
        <v>629</v>
      </c>
      <c r="J128" s="5" t="s">
        <v>630</v>
      </c>
      <c r="K128" s="16">
        <v>43523</v>
      </c>
      <c r="L128" s="16">
        <v>43887</v>
      </c>
      <c r="M128" s="15" t="s">
        <v>347</v>
      </c>
      <c r="N128" s="31" t="s">
        <v>25</v>
      </c>
      <c r="O128" s="35"/>
      <c r="P128" s="37"/>
      <c r="Q128" s="37"/>
      <c r="R128" s="37"/>
      <c r="S128" s="40" t="s">
        <v>631</v>
      </c>
      <c r="T128" s="37"/>
      <c r="U128" s="37"/>
      <c r="V128" s="37"/>
      <c r="W128" s="37"/>
      <c r="X128" s="37"/>
      <c r="Y128" s="37"/>
      <c r="Z128" s="37"/>
    </row>
    <row r="129" spans="1:26" ht="150" x14ac:dyDescent="0.3">
      <c r="A129" s="24" t="s">
        <v>578</v>
      </c>
      <c r="B129" s="13" t="s">
        <v>579</v>
      </c>
      <c r="C129" s="16">
        <v>43525</v>
      </c>
      <c r="D129" s="5" t="s">
        <v>580</v>
      </c>
      <c r="E129" s="15" t="s">
        <v>20</v>
      </c>
      <c r="F129" s="25">
        <v>66500000</v>
      </c>
      <c r="G129" s="26">
        <v>0</v>
      </c>
      <c r="H129" s="25">
        <v>66500000</v>
      </c>
      <c r="I129" s="5" t="s">
        <v>581</v>
      </c>
      <c r="J129" s="5" t="s">
        <v>546</v>
      </c>
      <c r="K129" s="16">
        <v>43528</v>
      </c>
      <c r="L129" s="16">
        <v>43817</v>
      </c>
      <c r="M129" s="15" t="s">
        <v>390</v>
      </c>
      <c r="N129" s="31" t="s">
        <v>26</v>
      </c>
      <c r="O129" s="35"/>
      <c r="P129" s="37"/>
      <c r="Q129" s="28">
        <v>7000000</v>
      </c>
      <c r="R129" s="28">
        <v>7000000</v>
      </c>
      <c r="S129" s="28">
        <v>7000000</v>
      </c>
      <c r="T129" s="28">
        <v>7000000</v>
      </c>
      <c r="U129" s="28">
        <v>7000000</v>
      </c>
      <c r="V129" s="28">
        <v>7000000</v>
      </c>
      <c r="W129" s="28">
        <v>7000000</v>
      </c>
      <c r="X129" s="28">
        <v>7000000</v>
      </c>
      <c r="Y129" s="28">
        <v>7000000</v>
      </c>
      <c r="Z129" s="28">
        <v>3500000</v>
      </c>
    </row>
    <row r="130" spans="1:26" ht="131.25" x14ac:dyDescent="0.3">
      <c r="A130" s="24" t="s">
        <v>542</v>
      </c>
      <c r="B130" s="13" t="s">
        <v>543</v>
      </c>
      <c r="C130" s="16">
        <v>43528</v>
      </c>
      <c r="D130" s="5" t="s">
        <v>544</v>
      </c>
      <c r="E130" s="15" t="s">
        <v>20</v>
      </c>
      <c r="F130" s="25">
        <v>51300000</v>
      </c>
      <c r="G130" s="26">
        <v>0</v>
      </c>
      <c r="H130" s="25">
        <v>51300000</v>
      </c>
      <c r="I130" s="5" t="s">
        <v>545</v>
      </c>
      <c r="J130" s="5" t="s">
        <v>546</v>
      </c>
      <c r="K130" s="16">
        <v>43528</v>
      </c>
      <c r="L130" s="16">
        <v>43817</v>
      </c>
      <c r="M130" s="15" t="s">
        <v>110</v>
      </c>
      <c r="N130" s="31" t="s">
        <v>36</v>
      </c>
      <c r="O130" s="35"/>
      <c r="P130" s="37"/>
      <c r="Q130" s="28">
        <v>5400000</v>
      </c>
      <c r="R130" s="28">
        <v>5400000</v>
      </c>
      <c r="S130" s="28">
        <v>5400000</v>
      </c>
      <c r="T130" s="28">
        <v>5400000</v>
      </c>
      <c r="U130" s="28">
        <v>5400000</v>
      </c>
      <c r="V130" s="28">
        <v>5400000</v>
      </c>
      <c r="W130" s="28">
        <v>5400000</v>
      </c>
      <c r="X130" s="28">
        <v>5400000</v>
      </c>
      <c r="Y130" s="28">
        <v>5400000</v>
      </c>
      <c r="Z130" s="28">
        <v>2700000</v>
      </c>
    </row>
    <row r="131" spans="1:26" ht="150" x14ac:dyDescent="0.3">
      <c r="A131" s="24" t="s">
        <v>556</v>
      </c>
      <c r="B131" s="13" t="s">
        <v>557</v>
      </c>
      <c r="C131" s="16">
        <v>43530</v>
      </c>
      <c r="D131" s="5" t="s">
        <v>558</v>
      </c>
      <c r="E131" s="15" t="s">
        <v>20</v>
      </c>
      <c r="F131" s="25">
        <v>83125000</v>
      </c>
      <c r="G131" s="26">
        <v>0</v>
      </c>
      <c r="H131" s="25">
        <v>83125000</v>
      </c>
      <c r="I131" s="5" t="s">
        <v>559</v>
      </c>
      <c r="J131" s="5" t="s">
        <v>546</v>
      </c>
      <c r="K131" s="16">
        <v>43530</v>
      </c>
      <c r="L131" s="16">
        <v>43819</v>
      </c>
      <c r="M131" s="15" t="s">
        <v>390</v>
      </c>
      <c r="N131" s="31" t="s">
        <v>26</v>
      </c>
      <c r="O131" s="35"/>
      <c r="P131" s="37"/>
      <c r="Q131" s="28">
        <v>8750000</v>
      </c>
      <c r="R131" s="41" t="s">
        <v>612</v>
      </c>
      <c r="S131" s="28">
        <v>8750000</v>
      </c>
      <c r="T131" s="28">
        <v>8750000</v>
      </c>
      <c r="U131" s="28">
        <v>8750000</v>
      </c>
      <c r="V131" s="28">
        <v>8750000</v>
      </c>
      <c r="W131" s="28">
        <v>8750000</v>
      </c>
      <c r="X131" s="28">
        <v>8750000</v>
      </c>
      <c r="Y131" s="28">
        <v>8750000</v>
      </c>
      <c r="Z131" s="28">
        <v>5541667</v>
      </c>
    </row>
    <row r="132" spans="1:26" ht="206.25" x14ac:dyDescent="0.3">
      <c r="A132" s="24" t="s">
        <v>569</v>
      </c>
      <c r="B132" s="13" t="s">
        <v>570</v>
      </c>
      <c r="C132" s="16">
        <v>43530</v>
      </c>
      <c r="D132" s="5" t="s">
        <v>571</v>
      </c>
      <c r="E132" s="15" t="s">
        <v>572</v>
      </c>
      <c r="F132" s="25">
        <v>3000000</v>
      </c>
      <c r="G132" s="26">
        <v>0</v>
      </c>
      <c r="H132" s="25">
        <v>3000000</v>
      </c>
      <c r="I132" s="5" t="s">
        <v>573</v>
      </c>
      <c r="J132" s="5" t="s">
        <v>574</v>
      </c>
      <c r="K132" s="16">
        <v>43530</v>
      </c>
      <c r="L132" s="16">
        <v>43560</v>
      </c>
      <c r="M132" s="15" t="s">
        <v>144</v>
      </c>
      <c r="N132" s="31" t="s">
        <v>18</v>
      </c>
      <c r="O132" s="35"/>
      <c r="P132" s="37"/>
      <c r="Q132" s="37"/>
      <c r="R132" s="37"/>
      <c r="S132" s="28">
        <v>3000000</v>
      </c>
      <c r="T132" s="37"/>
      <c r="U132" s="37"/>
      <c r="V132" s="37"/>
      <c r="W132" s="37"/>
      <c r="X132" s="37"/>
      <c r="Y132" s="37"/>
      <c r="Z132" s="37"/>
    </row>
    <row r="133" spans="1:26" ht="75" x14ac:dyDescent="0.3">
      <c r="A133" s="24" t="s">
        <v>616</v>
      </c>
      <c r="B133" s="13" t="s">
        <v>617</v>
      </c>
      <c r="C133" s="16">
        <v>43542</v>
      </c>
      <c r="D133" s="5" t="s">
        <v>618</v>
      </c>
      <c r="E133" s="15" t="s">
        <v>20</v>
      </c>
      <c r="F133" s="25">
        <v>82800000</v>
      </c>
      <c r="G133" s="26">
        <v>0</v>
      </c>
      <c r="H133" s="25">
        <v>82800000</v>
      </c>
      <c r="I133" s="5" t="s">
        <v>619</v>
      </c>
      <c r="J133" s="5" t="s">
        <v>620</v>
      </c>
      <c r="K133" s="16">
        <v>43543</v>
      </c>
      <c r="L133" s="16">
        <v>43817</v>
      </c>
      <c r="M133" s="15" t="s">
        <v>87</v>
      </c>
      <c r="N133" s="31" t="s">
        <v>23</v>
      </c>
      <c r="O133" s="35"/>
      <c r="P133" s="37"/>
      <c r="Q133" s="37"/>
      <c r="R133" s="28">
        <v>9200000</v>
      </c>
      <c r="S133" s="28">
        <v>9200000</v>
      </c>
      <c r="T133" s="28">
        <v>9200000</v>
      </c>
      <c r="U133" s="28">
        <v>9200000</v>
      </c>
      <c r="V133" s="28">
        <v>9200000</v>
      </c>
      <c r="W133" s="28">
        <v>9200000</v>
      </c>
      <c r="X133" s="28">
        <v>9200000</v>
      </c>
      <c r="Y133" s="28">
        <v>9200000</v>
      </c>
      <c r="Z133" s="28">
        <v>9200000</v>
      </c>
    </row>
    <row r="134" spans="1:26" ht="225" x14ac:dyDescent="0.3">
      <c r="A134" s="24" t="s">
        <v>598</v>
      </c>
      <c r="B134" s="13" t="s">
        <v>570</v>
      </c>
      <c r="C134" s="16">
        <v>43532</v>
      </c>
      <c r="D134" s="5" t="s">
        <v>599</v>
      </c>
      <c r="E134" s="15" t="s">
        <v>572</v>
      </c>
      <c r="F134" s="25">
        <v>2610000</v>
      </c>
      <c r="G134" s="26">
        <v>0</v>
      </c>
      <c r="H134" s="25">
        <v>2610000</v>
      </c>
      <c r="I134" s="5" t="s">
        <v>600</v>
      </c>
      <c r="J134" s="5" t="s">
        <v>601</v>
      </c>
      <c r="K134" s="16">
        <v>43532</v>
      </c>
      <c r="L134" s="16">
        <v>43554</v>
      </c>
      <c r="M134" s="15" t="s">
        <v>602</v>
      </c>
      <c r="N134" s="31" t="s">
        <v>467</v>
      </c>
      <c r="O134" s="35"/>
      <c r="P134" s="37"/>
      <c r="Q134" s="37"/>
      <c r="R134" s="37"/>
      <c r="S134" s="28">
        <v>2610000</v>
      </c>
      <c r="T134" s="37"/>
      <c r="U134" s="37"/>
      <c r="V134" s="37"/>
      <c r="W134" s="37"/>
      <c r="X134" s="37"/>
      <c r="Y134" s="37"/>
      <c r="Z134" s="37"/>
    </row>
    <row r="135" spans="1:26" ht="225" x14ac:dyDescent="0.3">
      <c r="A135" s="24" t="s">
        <v>728</v>
      </c>
      <c r="B135" s="13" t="s">
        <v>729</v>
      </c>
      <c r="C135" s="16">
        <v>43536</v>
      </c>
      <c r="D135" s="5" t="s">
        <v>730</v>
      </c>
      <c r="E135" s="15" t="s">
        <v>656</v>
      </c>
      <c r="F135" s="25">
        <v>54718715.640000001</v>
      </c>
      <c r="G135" s="26">
        <v>27290066.510000002</v>
      </c>
      <c r="H135" s="25">
        <f>F135+G135</f>
        <v>82008782.150000006</v>
      </c>
      <c r="I135" s="5" t="s">
        <v>731</v>
      </c>
      <c r="J135" s="5" t="s">
        <v>732</v>
      </c>
      <c r="K135" s="16">
        <v>43536</v>
      </c>
      <c r="L135" s="16">
        <v>43901</v>
      </c>
      <c r="M135" s="15" t="s">
        <v>733</v>
      </c>
      <c r="N135" s="15" t="s">
        <v>660</v>
      </c>
      <c r="O135" s="35"/>
      <c r="P135" s="37"/>
      <c r="Q135" s="37"/>
      <c r="R135" s="37"/>
      <c r="S135" s="37"/>
      <c r="T135" s="37"/>
      <c r="U135" s="28">
        <v>54718715.640000001</v>
      </c>
      <c r="V135" s="37"/>
      <c r="W135" s="37"/>
      <c r="X135" s="37"/>
      <c r="Y135" s="37"/>
      <c r="Z135" s="37"/>
    </row>
    <row r="136" spans="1:26" ht="242.25" customHeight="1" x14ac:dyDescent="0.3">
      <c r="A136" s="24" t="s">
        <v>850</v>
      </c>
      <c r="B136" s="13" t="s">
        <v>851</v>
      </c>
      <c r="C136" s="16">
        <v>43546</v>
      </c>
      <c r="D136" s="5" t="s">
        <v>852</v>
      </c>
      <c r="E136" s="15" t="s">
        <v>20</v>
      </c>
      <c r="F136" s="25">
        <v>60000000</v>
      </c>
      <c r="G136" s="26">
        <v>0</v>
      </c>
      <c r="H136" s="25">
        <v>60000000</v>
      </c>
      <c r="I136" s="5" t="s">
        <v>853</v>
      </c>
      <c r="J136" s="5" t="s">
        <v>854</v>
      </c>
      <c r="K136" s="16">
        <v>43546</v>
      </c>
      <c r="L136" s="16">
        <v>43729</v>
      </c>
      <c r="M136" s="15" t="s">
        <v>318</v>
      </c>
      <c r="N136" s="15" t="s">
        <v>723</v>
      </c>
      <c r="O136" s="35"/>
      <c r="P136" s="37"/>
      <c r="Q136" s="37"/>
      <c r="R136" s="37"/>
      <c r="S136" s="37"/>
      <c r="T136" s="37"/>
      <c r="U136" s="37"/>
      <c r="V136" s="37"/>
      <c r="W136" s="37"/>
      <c r="X136" s="40" t="s">
        <v>926</v>
      </c>
      <c r="Y136" s="40">
        <v>10000000</v>
      </c>
      <c r="Z136" s="40">
        <v>10000000</v>
      </c>
    </row>
    <row r="137" spans="1:26" ht="131.25" x14ac:dyDescent="0.3">
      <c r="A137" s="24" t="s">
        <v>646</v>
      </c>
      <c r="B137" s="13" t="s">
        <v>647</v>
      </c>
      <c r="C137" s="16">
        <v>43553</v>
      </c>
      <c r="D137" s="5" t="s">
        <v>648</v>
      </c>
      <c r="E137" s="15" t="s">
        <v>20</v>
      </c>
      <c r="F137" s="25">
        <v>65025000</v>
      </c>
      <c r="G137" s="26">
        <v>0</v>
      </c>
      <c r="H137" s="25">
        <v>65025000</v>
      </c>
      <c r="I137" s="5" t="s">
        <v>649</v>
      </c>
      <c r="J137" s="5" t="s">
        <v>650</v>
      </c>
      <c r="K137" s="16">
        <v>43553</v>
      </c>
      <c r="L137" s="16">
        <v>43812</v>
      </c>
      <c r="M137" s="15" t="s">
        <v>98</v>
      </c>
      <c r="N137" s="31" t="s">
        <v>25</v>
      </c>
      <c r="O137" s="35"/>
      <c r="P137" s="37"/>
      <c r="Q137" s="37"/>
      <c r="R137" s="28">
        <v>7650000</v>
      </c>
      <c r="S137" s="28">
        <v>7650000</v>
      </c>
      <c r="T137" s="28">
        <v>7650000</v>
      </c>
      <c r="U137" s="28">
        <v>7650000</v>
      </c>
      <c r="V137" s="28">
        <v>7650000</v>
      </c>
      <c r="W137" s="28">
        <v>7650000</v>
      </c>
      <c r="X137" s="28">
        <v>7650000</v>
      </c>
      <c r="Y137" s="28">
        <v>7650000</v>
      </c>
      <c r="Z137" s="28">
        <v>5100000</v>
      </c>
    </row>
    <row r="138" spans="1:26" ht="150" x14ac:dyDescent="0.3">
      <c r="A138" s="24" t="s">
        <v>637</v>
      </c>
      <c r="B138" s="13" t="s">
        <v>638</v>
      </c>
      <c r="C138" s="16">
        <v>43563</v>
      </c>
      <c r="D138" s="5" t="s">
        <v>639</v>
      </c>
      <c r="E138" s="15" t="s">
        <v>141</v>
      </c>
      <c r="F138" s="25">
        <v>10679000</v>
      </c>
      <c r="G138" s="26">
        <v>5070000</v>
      </c>
      <c r="H138" s="25">
        <f>F138+G138</f>
        <v>15749000</v>
      </c>
      <c r="I138" s="5" t="s">
        <v>640</v>
      </c>
      <c r="J138" s="5" t="s">
        <v>641</v>
      </c>
      <c r="K138" s="16">
        <v>43566</v>
      </c>
      <c r="L138" s="16">
        <v>43814</v>
      </c>
      <c r="M138" s="15" t="s">
        <v>642</v>
      </c>
      <c r="N138" s="31" t="s">
        <v>18</v>
      </c>
      <c r="O138" s="35"/>
      <c r="P138" s="37"/>
      <c r="Q138" s="37"/>
      <c r="R138" s="37"/>
      <c r="S138" s="37"/>
      <c r="T138" s="28">
        <v>739750</v>
      </c>
      <c r="U138" s="37"/>
      <c r="V138" s="28">
        <v>696900</v>
      </c>
      <c r="W138" s="37"/>
      <c r="X138" s="28">
        <v>739750</v>
      </c>
      <c r="Y138" s="28">
        <v>739750</v>
      </c>
      <c r="Z138" s="28">
        <v>5236000</v>
      </c>
    </row>
    <row r="139" spans="1:26" ht="206.25" x14ac:dyDescent="0.3">
      <c r="A139" s="24" t="s">
        <v>613</v>
      </c>
      <c r="B139" s="13" t="s">
        <v>570</v>
      </c>
      <c r="C139" s="16">
        <v>43564</v>
      </c>
      <c r="D139" s="5" t="s">
        <v>614</v>
      </c>
      <c r="E139" s="15" t="s">
        <v>572</v>
      </c>
      <c r="F139" s="25">
        <v>5991860</v>
      </c>
      <c r="G139" s="26">
        <v>0</v>
      </c>
      <c r="H139" s="25">
        <v>5991860</v>
      </c>
      <c r="I139" s="5" t="s">
        <v>615</v>
      </c>
      <c r="J139" s="5" t="s">
        <v>574</v>
      </c>
      <c r="K139" s="16">
        <v>43566</v>
      </c>
      <c r="L139" s="16">
        <v>43595</v>
      </c>
      <c r="M139" s="15" t="s">
        <v>144</v>
      </c>
      <c r="N139" s="31" t="s">
        <v>18</v>
      </c>
      <c r="O139" s="35"/>
      <c r="P139" s="37"/>
      <c r="Q139" s="37"/>
      <c r="R139" s="37"/>
      <c r="S139" s="28">
        <v>5991860</v>
      </c>
      <c r="T139" s="37"/>
      <c r="U139" s="37"/>
      <c r="V139" s="37"/>
      <c r="W139" s="37"/>
      <c r="X139" s="37"/>
      <c r="Y139" s="37"/>
      <c r="Z139" s="37"/>
    </row>
    <row r="140" spans="1:26" ht="225" x14ac:dyDescent="0.3">
      <c r="A140" s="24" t="s">
        <v>679</v>
      </c>
      <c r="B140" s="13" t="s">
        <v>680</v>
      </c>
      <c r="C140" s="16">
        <v>43567</v>
      </c>
      <c r="D140" s="5" t="s">
        <v>681</v>
      </c>
      <c r="E140" s="15" t="s">
        <v>656</v>
      </c>
      <c r="F140" s="25">
        <v>85000000</v>
      </c>
      <c r="G140" s="26">
        <v>30600000</v>
      </c>
      <c r="H140" s="25">
        <f>F140+G140</f>
        <v>115600000</v>
      </c>
      <c r="I140" s="5" t="s">
        <v>682</v>
      </c>
      <c r="J140" s="5" t="s">
        <v>683</v>
      </c>
      <c r="K140" s="16">
        <v>43570</v>
      </c>
      <c r="L140" s="16">
        <v>43738</v>
      </c>
      <c r="M140" s="15" t="s">
        <v>92</v>
      </c>
      <c r="N140" s="15" t="s">
        <v>660</v>
      </c>
      <c r="O140" s="35"/>
      <c r="P140" s="37"/>
      <c r="Q140" s="37"/>
      <c r="R140" s="37"/>
      <c r="S140" s="37"/>
      <c r="T140" s="37"/>
      <c r="U140" s="41">
        <v>26435000</v>
      </c>
      <c r="V140" s="41">
        <v>11900000</v>
      </c>
      <c r="W140" s="41">
        <v>14875000</v>
      </c>
      <c r="X140" s="37"/>
      <c r="Y140" s="40" t="s">
        <v>869</v>
      </c>
      <c r="Z140" s="41" t="s">
        <v>944</v>
      </c>
    </row>
    <row r="141" spans="1:26" ht="187.5" x14ac:dyDescent="0.3">
      <c r="A141" s="24" t="s">
        <v>582</v>
      </c>
      <c r="B141" s="13" t="s">
        <v>583</v>
      </c>
      <c r="C141" s="16">
        <v>43572</v>
      </c>
      <c r="D141" s="5" t="s">
        <v>584</v>
      </c>
      <c r="E141" s="15" t="s">
        <v>585</v>
      </c>
      <c r="F141" s="25">
        <v>378000000</v>
      </c>
      <c r="G141" s="26">
        <v>0</v>
      </c>
      <c r="H141" s="25">
        <v>378000000</v>
      </c>
      <c r="I141" s="5" t="s">
        <v>586</v>
      </c>
      <c r="J141" s="5" t="s">
        <v>587</v>
      </c>
      <c r="K141" s="16">
        <v>43579</v>
      </c>
      <c r="L141" s="16">
        <v>43812</v>
      </c>
      <c r="M141" s="15" t="s">
        <v>588</v>
      </c>
      <c r="N141" s="31" t="s">
        <v>18</v>
      </c>
      <c r="O141" s="35"/>
      <c r="P141" s="37"/>
      <c r="Q141" s="37"/>
      <c r="R141" s="37"/>
      <c r="S141" s="28">
        <v>100000000</v>
      </c>
      <c r="T141" s="37"/>
      <c r="U141" s="28">
        <v>178000000</v>
      </c>
      <c r="V141" s="37"/>
      <c r="W141" s="37"/>
      <c r="X141" s="37"/>
      <c r="Y141" s="37"/>
      <c r="Z141" s="28">
        <v>50000000</v>
      </c>
    </row>
    <row r="142" spans="1:26" ht="150" x14ac:dyDescent="0.3">
      <c r="A142" s="24" t="s">
        <v>661</v>
      </c>
      <c r="B142" s="13" t="s">
        <v>662</v>
      </c>
      <c r="C142" s="16">
        <v>43580</v>
      </c>
      <c r="D142" s="5" t="s">
        <v>663</v>
      </c>
      <c r="E142" s="15" t="s">
        <v>563</v>
      </c>
      <c r="F142" s="25">
        <v>16080000</v>
      </c>
      <c r="G142" s="26">
        <v>0</v>
      </c>
      <c r="H142" s="25">
        <v>16080000</v>
      </c>
      <c r="I142" s="5" t="s">
        <v>664</v>
      </c>
      <c r="J142" s="5" t="s">
        <v>665</v>
      </c>
      <c r="K142" s="16">
        <v>43584</v>
      </c>
      <c r="L142" s="16">
        <v>43826</v>
      </c>
      <c r="M142" s="15" t="s">
        <v>666</v>
      </c>
      <c r="N142" s="15" t="s">
        <v>667</v>
      </c>
      <c r="O142" s="35"/>
      <c r="P142" s="37"/>
      <c r="Q142" s="37"/>
      <c r="R142" s="37"/>
      <c r="S142" s="37"/>
      <c r="T142" s="37"/>
      <c r="U142" s="28">
        <v>8039997</v>
      </c>
      <c r="V142" s="37"/>
      <c r="W142" s="37"/>
      <c r="X142" s="28">
        <v>6510000</v>
      </c>
      <c r="Y142" s="37"/>
      <c r="Z142" s="37"/>
    </row>
    <row r="143" spans="1:26" ht="262.5" x14ac:dyDescent="0.3">
      <c r="A143" s="24" t="s">
        <v>668</v>
      </c>
      <c r="B143" s="13" t="s">
        <v>669</v>
      </c>
      <c r="C143" s="16">
        <v>43585</v>
      </c>
      <c r="D143" s="5" t="s">
        <v>670</v>
      </c>
      <c r="E143" s="15" t="s">
        <v>563</v>
      </c>
      <c r="F143" s="25">
        <v>270000000</v>
      </c>
      <c r="G143" s="26">
        <v>0</v>
      </c>
      <c r="H143" s="25">
        <v>270000000</v>
      </c>
      <c r="I143" s="5" t="s">
        <v>671</v>
      </c>
      <c r="J143" s="5" t="s">
        <v>672</v>
      </c>
      <c r="K143" s="16">
        <v>43585</v>
      </c>
      <c r="L143" s="16">
        <v>43826</v>
      </c>
      <c r="M143" s="15" t="s">
        <v>466</v>
      </c>
      <c r="N143" s="15" t="s">
        <v>667</v>
      </c>
      <c r="O143" s="35"/>
      <c r="P143" s="37"/>
      <c r="Q143" s="37"/>
      <c r="R143" s="37"/>
      <c r="S143" s="37"/>
      <c r="T143" s="37"/>
      <c r="U143" s="40" t="s">
        <v>724</v>
      </c>
      <c r="V143" s="41">
        <v>17301191</v>
      </c>
      <c r="W143" s="40" t="s">
        <v>815</v>
      </c>
      <c r="X143" s="40" t="s">
        <v>842</v>
      </c>
      <c r="Y143" s="40" t="s">
        <v>870</v>
      </c>
      <c r="Z143" s="41" t="s">
        <v>1025</v>
      </c>
    </row>
    <row r="144" spans="1:26" ht="206.25" x14ac:dyDescent="0.3">
      <c r="A144" s="24" t="s">
        <v>621</v>
      </c>
      <c r="B144" s="13" t="s">
        <v>622</v>
      </c>
      <c r="C144" s="16">
        <v>43585</v>
      </c>
      <c r="D144" s="5" t="s">
        <v>623</v>
      </c>
      <c r="E144" s="15" t="s">
        <v>572</v>
      </c>
      <c r="F144" s="25">
        <v>19908938</v>
      </c>
      <c r="G144" s="26">
        <v>0</v>
      </c>
      <c r="H144" s="25">
        <v>19908938</v>
      </c>
      <c r="I144" s="5" t="s">
        <v>624</v>
      </c>
      <c r="J144" s="5" t="s">
        <v>625</v>
      </c>
      <c r="K144" s="16">
        <v>43585</v>
      </c>
      <c r="L144" s="16">
        <v>43614</v>
      </c>
      <c r="M144" s="15" t="s">
        <v>144</v>
      </c>
      <c r="N144" s="31" t="s">
        <v>18</v>
      </c>
      <c r="O144" s="35"/>
      <c r="P144" s="37"/>
      <c r="Q144" s="37"/>
      <c r="R144" s="37"/>
      <c r="S144" s="28">
        <v>19908938</v>
      </c>
      <c r="T144" s="37"/>
      <c r="U144" s="37"/>
      <c r="V144" s="37"/>
      <c r="W144" s="37"/>
      <c r="X144" s="37"/>
      <c r="Y144" s="37"/>
      <c r="Z144" s="37"/>
    </row>
    <row r="145" spans="1:26" ht="131.25" x14ac:dyDescent="0.3">
      <c r="A145" s="24" t="s">
        <v>643</v>
      </c>
      <c r="B145" s="13" t="s">
        <v>622</v>
      </c>
      <c r="C145" s="16">
        <v>43585</v>
      </c>
      <c r="D145" s="5" t="s">
        <v>644</v>
      </c>
      <c r="E145" s="15" t="s">
        <v>572</v>
      </c>
      <c r="F145" s="25">
        <v>3174801</v>
      </c>
      <c r="G145" s="26">
        <v>0</v>
      </c>
      <c r="H145" s="25">
        <v>3174801</v>
      </c>
      <c r="I145" s="5" t="s">
        <v>645</v>
      </c>
      <c r="J145" s="5" t="s">
        <v>625</v>
      </c>
      <c r="K145" s="16">
        <v>43585</v>
      </c>
      <c r="L145" s="16">
        <v>43614</v>
      </c>
      <c r="M145" s="15" t="s">
        <v>296</v>
      </c>
      <c r="N145" s="31" t="s">
        <v>297</v>
      </c>
      <c r="O145" s="35"/>
      <c r="P145" s="37"/>
      <c r="Q145" s="37"/>
      <c r="R145" s="37"/>
      <c r="S145" s="37"/>
      <c r="T145" s="28">
        <v>3174801</v>
      </c>
      <c r="U145" s="37"/>
      <c r="V145" s="37"/>
      <c r="W145" s="37"/>
      <c r="X145" s="37"/>
      <c r="Y145" s="37"/>
      <c r="Z145" s="37"/>
    </row>
    <row r="146" spans="1:26" ht="206.25" x14ac:dyDescent="0.3">
      <c r="A146" s="24" t="s">
        <v>653</v>
      </c>
      <c r="B146" s="13" t="s">
        <v>654</v>
      </c>
      <c r="C146" s="16">
        <v>43591</v>
      </c>
      <c r="D146" s="5" t="s">
        <v>655</v>
      </c>
      <c r="E146" s="15" t="s">
        <v>656</v>
      </c>
      <c r="F146" s="25">
        <v>184896131</v>
      </c>
      <c r="G146" s="26">
        <v>0</v>
      </c>
      <c r="H146" s="25">
        <v>184896131</v>
      </c>
      <c r="I146" s="5" t="s">
        <v>657</v>
      </c>
      <c r="J146" s="5" t="s">
        <v>658</v>
      </c>
      <c r="K146" s="16">
        <v>43592</v>
      </c>
      <c r="L146" s="16">
        <v>43957</v>
      </c>
      <c r="M146" s="15" t="s">
        <v>659</v>
      </c>
      <c r="N146" s="15" t="s">
        <v>660</v>
      </c>
      <c r="O146" s="35"/>
      <c r="P146" s="37"/>
      <c r="Q146" s="37"/>
      <c r="R146" s="37"/>
      <c r="S146" s="37"/>
      <c r="T146" s="37"/>
      <c r="U146" s="28">
        <v>184896131</v>
      </c>
      <c r="V146" s="37"/>
      <c r="W146" s="37"/>
      <c r="X146" s="37"/>
      <c r="Y146" s="37"/>
      <c r="Z146" s="37"/>
    </row>
    <row r="147" spans="1:26" ht="225" x14ac:dyDescent="0.3">
      <c r="A147" s="24" t="s">
        <v>673</v>
      </c>
      <c r="B147" s="13" t="s">
        <v>674</v>
      </c>
      <c r="C147" s="16">
        <v>43587</v>
      </c>
      <c r="D147" s="5" t="s">
        <v>675</v>
      </c>
      <c r="E147" s="15" t="s">
        <v>563</v>
      </c>
      <c r="F147" s="25">
        <v>37000000</v>
      </c>
      <c r="G147" s="26">
        <v>0</v>
      </c>
      <c r="H147" s="25">
        <v>37000000</v>
      </c>
      <c r="I147" s="5" t="s">
        <v>676</v>
      </c>
      <c r="J147" s="5" t="s">
        <v>677</v>
      </c>
      <c r="K147" s="16">
        <v>43588</v>
      </c>
      <c r="L147" s="16">
        <v>43819</v>
      </c>
      <c r="M147" s="15" t="s">
        <v>642</v>
      </c>
      <c r="N147" s="15" t="s">
        <v>678</v>
      </c>
      <c r="O147" s="35"/>
      <c r="P147" s="37"/>
      <c r="Q147" s="37"/>
      <c r="R147" s="37"/>
      <c r="S147" s="37"/>
      <c r="T147" s="37"/>
      <c r="U147" s="41" t="s">
        <v>743</v>
      </c>
      <c r="V147" s="41" t="s">
        <v>777</v>
      </c>
      <c r="W147" s="37"/>
      <c r="X147" s="41">
        <v>5957986</v>
      </c>
      <c r="Y147" s="41">
        <v>1925712</v>
      </c>
      <c r="Z147" s="41">
        <v>1824379</v>
      </c>
    </row>
    <row r="148" spans="1:26" ht="131.25" x14ac:dyDescent="0.3">
      <c r="A148" s="24" t="s">
        <v>690</v>
      </c>
      <c r="B148" s="13" t="s">
        <v>691</v>
      </c>
      <c r="C148" s="16">
        <v>43588</v>
      </c>
      <c r="D148" s="5" t="s">
        <v>692</v>
      </c>
      <c r="E148" s="15" t="s">
        <v>20</v>
      </c>
      <c r="F148" s="25">
        <v>52500000</v>
      </c>
      <c r="G148" s="26">
        <v>0</v>
      </c>
      <c r="H148" s="25">
        <v>52500000</v>
      </c>
      <c r="I148" s="5" t="s">
        <v>693</v>
      </c>
      <c r="J148" s="5" t="s">
        <v>694</v>
      </c>
      <c r="K148" s="16">
        <v>43588</v>
      </c>
      <c r="L148" s="16">
        <v>43816</v>
      </c>
      <c r="M148" s="15" t="s">
        <v>72</v>
      </c>
      <c r="N148" s="15" t="s">
        <v>29</v>
      </c>
      <c r="O148" s="35"/>
      <c r="P148" s="37"/>
      <c r="Q148" s="37"/>
      <c r="R148" s="37"/>
      <c r="S148" s="37"/>
      <c r="T148" s="28">
        <v>7000000</v>
      </c>
      <c r="U148" s="28">
        <v>7000000</v>
      </c>
      <c r="V148" s="28">
        <v>7000000</v>
      </c>
      <c r="W148" s="28">
        <v>7000000</v>
      </c>
      <c r="X148" s="28">
        <v>7000000</v>
      </c>
      <c r="Y148" s="28">
        <v>7000000</v>
      </c>
      <c r="Z148" s="28">
        <v>7000000</v>
      </c>
    </row>
    <row r="149" spans="1:26" ht="150" x14ac:dyDescent="0.3">
      <c r="A149" s="24" t="s">
        <v>695</v>
      </c>
      <c r="B149" s="13" t="s">
        <v>696</v>
      </c>
      <c r="C149" s="16">
        <v>43588</v>
      </c>
      <c r="D149" s="5" t="s">
        <v>697</v>
      </c>
      <c r="E149" s="15" t="s">
        <v>698</v>
      </c>
      <c r="F149" s="25">
        <v>10300000</v>
      </c>
      <c r="G149" s="26">
        <v>0</v>
      </c>
      <c r="H149" s="25">
        <v>10300000</v>
      </c>
      <c r="I149" s="5" t="s">
        <v>699</v>
      </c>
      <c r="J149" s="5" t="s">
        <v>700</v>
      </c>
      <c r="K149" s="16">
        <v>43592</v>
      </c>
      <c r="L149" s="16">
        <v>43652</v>
      </c>
      <c r="M149" s="15" t="s">
        <v>701</v>
      </c>
      <c r="N149" s="15" t="s">
        <v>678</v>
      </c>
      <c r="O149" s="35"/>
      <c r="P149" s="37"/>
      <c r="Q149" s="37"/>
      <c r="R149" s="37"/>
      <c r="S149" s="37"/>
      <c r="T149" s="37"/>
      <c r="U149" s="28">
        <v>10300000</v>
      </c>
      <c r="V149" s="37"/>
      <c r="W149" s="37"/>
      <c r="X149" s="37"/>
      <c r="Y149" s="37"/>
      <c r="Z149" s="37"/>
    </row>
    <row r="150" spans="1:26" ht="168.75" x14ac:dyDescent="0.3">
      <c r="A150" s="24" t="s">
        <v>689</v>
      </c>
      <c r="B150" s="13" t="s">
        <v>685</v>
      </c>
      <c r="C150" s="16">
        <v>43592</v>
      </c>
      <c r="D150" s="5" t="s">
        <v>686</v>
      </c>
      <c r="E150" s="15" t="s">
        <v>656</v>
      </c>
      <c r="F150" s="25">
        <v>131793000</v>
      </c>
      <c r="G150" s="26">
        <v>0</v>
      </c>
      <c r="H150" s="25">
        <v>131793000</v>
      </c>
      <c r="I150" s="5" t="s">
        <v>687</v>
      </c>
      <c r="J150" s="5" t="s">
        <v>688</v>
      </c>
      <c r="K150" s="16">
        <v>43594</v>
      </c>
      <c r="L150" s="16">
        <v>43889</v>
      </c>
      <c r="M150" s="15" t="s">
        <v>144</v>
      </c>
      <c r="N150" s="15" t="s">
        <v>678</v>
      </c>
      <c r="O150" s="35"/>
      <c r="P150" s="37"/>
      <c r="Q150" s="37"/>
      <c r="R150" s="37"/>
      <c r="S150" s="37"/>
      <c r="T150" s="28">
        <v>17550000</v>
      </c>
      <c r="U150" s="28">
        <v>17550000</v>
      </c>
      <c r="V150" s="28">
        <v>17550000</v>
      </c>
      <c r="W150" s="28">
        <v>17550000</v>
      </c>
      <c r="X150" s="28">
        <v>17550000</v>
      </c>
      <c r="Y150" s="28">
        <v>17550000</v>
      </c>
      <c r="Z150" s="40" t="s">
        <v>945</v>
      </c>
    </row>
    <row r="151" spans="1:26" ht="206.25" x14ac:dyDescent="0.3">
      <c r="A151" s="24" t="s">
        <v>633</v>
      </c>
      <c r="B151" s="13" t="s">
        <v>570</v>
      </c>
      <c r="C151" s="16">
        <v>43595</v>
      </c>
      <c r="D151" s="5" t="s">
        <v>634</v>
      </c>
      <c r="E151" s="15" t="s">
        <v>572</v>
      </c>
      <c r="F151" s="25">
        <v>5700000</v>
      </c>
      <c r="G151" s="26">
        <v>0</v>
      </c>
      <c r="H151" s="25">
        <v>5700000</v>
      </c>
      <c r="I151" s="5" t="s">
        <v>635</v>
      </c>
      <c r="J151" s="5" t="s">
        <v>625</v>
      </c>
      <c r="K151" s="16">
        <v>43595</v>
      </c>
      <c r="L151" s="16">
        <v>43625</v>
      </c>
      <c r="M151" s="15" t="s">
        <v>636</v>
      </c>
      <c r="N151" s="31" t="s">
        <v>36</v>
      </c>
      <c r="O151" s="35"/>
      <c r="P151" s="37"/>
      <c r="Q151" s="37"/>
      <c r="R151" s="37"/>
      <c r="S151" s="37"/>
      <c r="T151" s="28">
        <v>5700000</v>
      </c>
      <c r="U151" s="37"/>
      <c r="V151" s="37"/>
      <c r="W151" s="37"/>
      <c r="X151" s="37"/>
      <c r="Y151" s="37"/>
      <c r="Z151" s="37"/>
    </row>
    <row r="152" spans="1:26" ht="225" x14ac:dyDescent="0.3">
      <c r="A152" s="24" t="s">
        <v>744</v>
      </c>
      <c r="B152" s="13" t="s">
        <v>669</v>
      </c>
      <c r="C152" s="16">
        <v>43605</v>
      </c>
      <c r="D152" s="5" t="s">
        <v>745</v>
      </c>
      <c r="E152" s="15" t="s">
        <v>563</v>
      </c>
      <c r="F152" s="25">
        <v>35000000</v>
      </c>
      <c r="G152" s="26">
        <v>0</v>
      </c>
      <c r="H152" s="25">
        <v>35000000</v>
      </c>
      <c r="I152" s="5" t="s">
        <v>676</v>
      </c>
      <c r="J152" s="5" t="s">
        <v>672</v>
      </c>
      <c r="K152" s="16">
        <v>43605</v>
      </c>
      <c r="L152" s="16">
        <v>43826</v>
      </c>
      <c r="M152" s="15" t="s">
        <v>72</v>
      </c>
      <c r="N152" s="15" t="s">
        <v>29</v>
      </c>
      <c r="O152" s="35"/>
      <c r="P152" s="37"/>
      <c r="Q152" s="37"/>
      <c r="R152" s="37"/>
      <c r="S152" s="37"/>
      <c r="T152" s="37"/>
      <c r="U152" s="37"/>
      <c r="V152" s="28">
        <v>12332225</v>
      </c>
      <c r="W152" s="28">
        <v>2775510</v>
      </c>
      <c r="X152" s="37"/>
      <c r="Y152" s="28">
        <v>7831410</v>
      </c>
      <c r="Z152" s="28">
        <v>5608836</v>
      </c>
    </row>
    <row r="153" spans="1:26" ht="225" x14ac:dyDescent="0.3">
      <c r="A153" s="24" t="s">
        <v>746</v>
      </c>
      <c r="B153" s="13" t="s">
        <v>570</v>
      </c>
      <c r="C153" s="16">
        <v>43613</v>
      </c>
      <c r="D153" s="5" t="s">
        <v>747</v>
      </c>
      <c r="E153" s="15" t="s">
        <v>572</v>
      </c>
      <c r="F153" s="25">
        <v>17684810</v>
      </c>
      <c r="G153" s="26">
        <v>0</v>
      </c>
      <c r="H153" s="25">
        <v>17684810</v>
      </c>
      <c r="I153" s="5" t="s">
        <v>748</v>
      </c>
      <c r="J153" s="5" t="s">
        <v>574</v>
      </c>
      <c r="K153" s="16">
        <v>43613</v>
      </c>
      <c r="L153" s="16">
        <v>43643</v>
      </c>
      <c r="M153" s="15" t="s">
        <v>144</v>
      </c>
      <c r="N153" s="15" t="s">
        <v>678</v>
      </c>
      <c r="O153" s="35"/>
      <c r="P153" s="37"/>
      <c r="Q153" s="37"/>
      <c r="R153" s="37"/>
      <c r="S153" s="37"/>
      <c r="T153" s="37"/>
      <c r="U153" s="28">
        <v>17684810</v>
      </c>
      <c r="V153" s="37"/>
      <c r="W153" s="37"/>
      <c r="X153" s="37"/>
      <c r="Y153" s="37"/>
      <c r="Z153" s="37"/>
    </row>
    <row r="154" spans="1:26" ht="225" x14ac:dyDescent="0.3">
      <c r="A154" s="24" t="s">
        <v>725</v>
      </c>
      <c r="B154" s="13" t="s">
        <v>570</v>
      </c>
      <c r="C154" s="16">
        <v>43613</v>
      </c>
      <c r="D154" s="5" t="s">
        <v>726</v>
      </c>
      <c r="E154" s="15" t="s">
        <v>572</v>
      </c>
      <c r="F154" s="25">
        <v>19658001</v>
      </c>
      <c r="G154" s="26">
        <v>0</v>
      </c>
      <c r="H154" s="25">
        <v>19658001</v>
      </c>
      <c r="I154" s="5" t="s">
        <v>727</v>
      </c>
      <c r="J154" s="5" t="s">
        <v>574</v>
      </c>
      <c r="K154" s="16">
        <v>43613</v>
      </c>
      <c r="L154" s="16">
        <v>43643</v>
      </c>
      <c r="M154" s="15" t="s">
        <v>144</v>
      </c>
      <c r="N154" s="15" t="s">
        <v>678</v>
      </c>
      <c r="O154" s="35"/>
      <c r="P154" s="37"/>
      <c r="Q154" s="37"/>
      <c r="R154" s="37"/>
      <c r="S154" s="37"/>
      <c r="T154" s="37"/>
      <c r="U154" s="37"/>
      <c r="V154" s="41">
        <v>14256000</v>
      </c>
      <c r="W154" s="37"/>
      <c r="X154" s="37"/>
      <c r="Y154" s="37"/>
      <c r="Z154" s="37"/>
    </row>
    <row r="155" spans="1:26" ht="93.75" x14ac:dyDescent="0.3">
      <c r="A155" s="24" t="s">
        <v>713</v>
      </c>
      <c r="B155" s="13" t="s">
        <v>714</v>
      </c>
      <c r="C155" s="16">
        <v>43621</v>
      </c>
      <c r="D155" s="5" t="s">
        <v>715</v>
      </c>
      <c r="E155" s="15" t="s">
        <v>20</v>
      </c>
      <c r="F155" s="25">
        <v>18400000</v>
      </c>
      <c r="G155" s="26">
        <v>0</v>
      </c>
      <c r="H155" s="25">
        <v>18400000</v>
      </c>
      <c r="I155" s="5" t="s">
        <v>716</v>
      </c>
      <c r="J155" s="5" t="s">
        <v>717</v>
      </c>
      <c r="K155" s="16">
        <v>43621</v>
      </c>
      <c r="L155" s="16">
        <v>43681</v>
      </c>
      <c r="M155" s="15" t="s">
        <v>98</v>
      </c>
      <c r="N155" s="15" t="s">
        <v>660</v>
      </c>
      <c r="O155" s="35"/>
      <c r="P155" s="37"/>
      <c r="Q155" s="37"/>
      <c r="R155" s="37"/>
      <c r="S155" s="37"/>
      <c r="T155" s="37"/>
      <c r="U155" s="28">
        <v>9200000</v>
      </c>
      <c r="V155" s="28">
        <v>9200000</v>
      </c>
      <c r="W155" s="37"/>
      <c r="X155" s="37"/>
      <c r="Y155" s="37"/>
      <c r="Z155" s="37"/>
    </row>
    <row r="156" spans="1:26" ht="168.75" x14ac:dyDescent="0.3">
      <c r="A156" s="24" t="s">
        <v>707</v>
      </c>
      <c r="B156" s="13" t="s">
        <v>708</v>
      </c>
      <c r="C156" s="16">
        <v>43623</v>
      </c>
      <c r="D156" s="5" t="s">
        <v>709</v>
      </c>
      <c r="E156" s="15" t="s">
        <v>656</v>
      </c>
      <c r="F156" s="25">
        <v>15948003</v>
      </c>
      <c r="G156" s="26">
        <v>0</v>
      </c>
      <c r="H156" s="25">
        <v>15948003</v>
      </c>
      <c r="I156" s="5" t="s">
        <v>710</v>
      </c>
      <c r="J156" s="5" t="s">
        <v>711</v>
      </c>
      <c r="K156" s="16">
        <v>43627</v>
      </c>
      <c r="L156" s="16">
        <v>43817</v>
      </c>
      <c r="M156" s="15" t="s">
        <v>110</v>
      </c>
      <c r="N156" s="15" t="s">
        <v>36</v>
      </c>
      <c r="O156" s="35"/>
      <c r="P156" s="37"/>
      <c r="Q156" s="37"/>
      <c r="R156" s="37"/>
      <c r="S156" s="37"/>
      <c r="T156" s="37"/>
      <c r="U156" s="28">
        <v>2899637</v>
      </c>
      <c r="V156" s="37"/>
      <c r="W156" s="28">
        <v>2899637</v>
      </c>
      <c r="X156" s="28">
        <v>2899637</v>
      </c>
      <c r="Y156" s="28">
        <v>2899637</v>
      </c>
      <c r="Z156" s="40" t="s">
        <v>984</v>
      </c>
    </row>
    <row r="157" spans="1:26" ht="168.75" x14ac:dyDescent="0.3">
      <c r="A157" s="24" t="s">
        <v>946</v>
      </c>
      <c r="B157" s="13" t="s">
        <v>947</v>
      </c>
      <c r="C157" s="16">
        <v>43627</v>
      </c>
      <c r="D157" s="5" t="s">
        <v>948</v>
      </c>
      <c r="E157" s="15" t="s">
        <v>656</v>
      </c>
      <c r="F157" s="25">
        <v>8994761</v>
      </c>
      <c r="G157" s="26">
        <v>0</v>
      </c>
      <c r="H157" s="25">
        <v>8994761</v>
      </c>
      <c r="I157" s="5" t="s">
        <v>949</v>
      </c>
      <c r="J157" s="5" t="s">
        <v>950</v>
      </c>
      <c r="K157" s="16">
        <v>43633</v>
      </c>
      <c r="L157" s="16">
        <v>43826</v>
      </c>
      <c r="M157" s="15" t="s">
        <v>796</v>
      </c>
      <c r="N157" s="15" t="s">
        <v>667</v>
      </c>
      <c r="O157" s="35"/>
      <c r="P157" s="37"/>
      <c r="Q157" s="37"/>
      <c r="R157" s="37"/>
      <c r="S157" s="37"/>
      <c r="T157" s="37"/>
      <c r="U157" s="37"/>
      <c r="V157" s="37"/>
      <c r="W157" s="37"/>
      <c r="X157" s="37"/>
      <c r="Y157" s="37"/>
      <c r="Z157" s="40" t="s">
        <v>1028</v>
      </c>
    </row>
    <row r="158" spans="1:26" ht="168.75" x14ac:dyDescent="0.3">
      <c r="A158" s="24" t="s">
        <v>702</v>
      </c>
      <c r="B158" s="13" t="s">
        <v>703</v>
      </c>
      <c r="C158" s="16">
        <v>43629</v>
      </c>
      <c r="D158" s="5" t="s">
        <v>704</v>
      </c>
      <c r="E158" s="15" t="s">
        <v>572</v>
      </c>
      <c r="F158" s="25">
        <v>2916650</v>
      </c>
      <c r="G158" s="26">
        <v>0</v>
      </c>
      <c r="H158" s="25">
        <v>2916650</v>
      </c>
      <c r="I158" s="5" t="s">
        <v>705</v>
      </c>
      <c r="J158" s="5" t="s">
        <v>706</v>
      </c>
      <c r="K158" s="16">
        <v>43630</v>
      </c>
      <c r="L158" s="16">
        <v>43830</v>
      </c>
      <c r="M158" s="15" t="s">
        <v>642</v>
      </c>
      <c r="N158" s="15" t="s">
        <v>678</v>
      </c>
      <c r="O158" s="35"/>
      <c r="P158" s="37"/>
      <c r="Q158" s="37"/>
      <c r="R158" s="37"/>
      <c r="S158" s="37"/>
      <c r="T158" s="37"/>
      <c r="U158" s="28">
        <v>2916650</v>
      </c>
      <c r="V158" s="37"/>
      <c r="W158" s="37"/>
      <c r="X158" s="37"/>
      <c r="Y158" s="28">
        <v>672800</v>
      </c>
      <c r="Z158" s="37"/>
    </row>
    <row r="159" spans="1:26" ht="337.5" x14ac:dyDescent="0.3">
      <c r="A159" s="24" t="s">
        <v>734</v>
      </c>
      <c r="B159" s="13" t="s">
        <v>735</v>
      </c>
      <c r="C159" s="16">
        <v>43633</v>
      </c>
      <c r="D159" s="5" t="s">
        <v>736</v>
      </c>
      <c r="E159" s="15" t="s">
        <v>656</v>
      </c>
      <c r="F159" s="25">
        <v>183468000</v>
      </c>
      <c r="G159" s="26">
        <v>0</v>
      </c>
      <c r="H159" s="25">
        <v>183468000</v>
      </c>
      <c r="I159" s="5" t="s">
        <v>737</v>
      </c>
      <c r="J159" s="5" t="s">
        <v>738</v>
      </c>
      <c r="K159" s="16">
        <v>43636</v>
      </c>
      <c r="L159" s="16">
        <v>44001</v>
      </c>
      <c r="M159" s="15" t="s">
        <v>739</v>
      </c>
      <c r="N159" s="15" t="s">
        <v>660</v>
      </c>
      <c r="O159" s="35"/>
      <c r="P159" s="37"/>
      <c r="Q159" s="37"/>
      <c r="R159" s="37"/>
      <c r="S159" s="37"/>
      <c r="T159" s="37"/>
      <c r="U159" s="28">
        <v>183468000</v>
      </c>
      <c r="V159" s="37"/>
      <c r="W159" s="37"/>
      <c r="X159" s="37"/>
      <c r="Y159" s="37"/>
      <c r="Z159" s="37"/>
    </row>
    <row r="160" spans="1:26" ht="131.25" x14ac:dyDescent="0.3">
      <c r="A160" s="24" t="s">
        <v>740</v>
      </c>
      <c r="B160" s="13" t="s">
        <v>570</v>
      </c>
      <c r="C160" s="16">
        <v>43629</v>
      </c>
      <c r="D160" s="5" t="s">
        <v>741</v>
      </c>
      <c r="E160" s="15" t="s">
        <v>572</v>
      </c>
      <c r="F160" s="25">
        <v>9478960</v>
      </c>
      <c r="G160" s="26">
        <v>0</v>
      </c>
      <c r="H160" s="25">
        <v>9478960</v>
      </c>
      <c r="I160" s="5" t="s">
        <v>742</v>
      </c>
      <c r="J160" s="5" t="s">
        <v>574</v>
      </c>
      <c r="K160" s="16">
        <v>43630</v>
      </c>
      <c r="L160" s="16">
        <v>43659</v>
      </c>
      <c r="M160" s="15" t="s">
        <v>144</v>
      </c>
      <c r="N160" s="15" t="s">
        <v>678</v>
      </c>
      <c r="O160" s="35"/>
      <c r="P160" s="37"/>
      <c r="Q160" s="37"/>
      <c r="R160" s="37"/>
      <c r="S160" s="37"/>
      <c r="T160" s="37"/>
      <c r="U160" s="28">
        <v>9478960</v>
      </c>
      <c r="V160" s="37"/>
      <c r="W160" s="37"/>
      <c r="X160" s="37"/>
      <c r="Y160" s="37"/>
      <c r="Z160" s="37"/>
    </row>
    <row r="161" spans="1:26" ht="356.25" x14ac:dyDescent="0.3">
      <c r="A161" s="24" t="s">
        <v>760</v>
      </c>
      <c r="B161" s="13" t="s">
        <v>761</v>
      </c>
      <c r="C161" s="16">
        <v>43641</v>
      </c>
      <c r="D161" s="5" t="s">
        <v>762</v>
      </c>
      <c r="E161" s="15" t="s">
        <v>20</v>
      </c>
      <c r="F161" s="25">
        <v>24750000</v>
      </c>
      <c r="G161" s="26">
        <v>0</v>
      </c>
      <c r="H161" s="25">
        <v>24750000</v>
      </c>
      <c r="I161" s="5" t="s">
        <v>763</v>
      </c>
      <c r="J161" s="5" t="s">
        <v>764</v>
      </c>
      <c r="K161" s="16">
        <v>43641</v>
      </c>
      <c r="L161" s="16">
        <v>43808</v>
      </c>
      <c r="M161" s="15" t="s">
        <v>390</v>
      </c>
      <c r="N161" s="15" t="s">
        <v>765</v>
      </c>
      <c r="O161" s="35"/>
      <c r="P161" s="37"/>
      <c r="Q161" s="37"/>
      <c r="R161" s="37"/>
      <c r="S161" s="37"/>
      <c r="T161" s="37"/>
      <c r="U161" s="28">
        <v>4500000</v>
      </c>
      <c r="V161" s="28">
        <v>4500000</v>
      </c>
      <c r="W161" s="28">
        <v>4500000</v>
      </c>
      <c r="X161" s="28">
        <v>4500000</v>
      </c>
      <c r="Y161" s="28">
        <v>4500000</v>
      </c>
      <c r="Z161" s="28">
        <v>2250000</v>
      </c>
    </row>
    <row r="162" spans="1:26" ht="356.25" x14ac:dyDescent="0.3">
      <c r="A162" s="24" t="s">
        <v>797</v>
      </c>
      <c r="B162" s="13" t="s">
        <v>798</v>
      </c>
      <c r="C162" s="16">
        <v>43642</v>
      </c>
      <c r="D162" s="5" t="s">
        <v>799</v>
      </c>
      <c r="E162" s="15" t="s">
        <v>20</v>
      </c>
      <c r="F162" s="25">
        <v>13750000</v>
      </c>
      <c r="G162" s="26">
        <v>0</v>
      </c>
      <c r="H162" s="25">
        <v>13750000</v>
      </c>
      <c r="I162" s="5" t="s">
        <v>800</v>
      </c>
      <c r="J162" s="5" t="s">
        <v>764</v>
      </c>
      <c r="K162" s="16">
        <v>43642</v>
      </c>
      <c r="L162" s="16">
        <v>43809</v>
      </c>
      <c r="M162" s="15" t="s">
        <v>390</v>
      </c>
      <c r="N162" s="15" t="s">
        <v>765</v>
      </c>
      <c r="O162" s="35"/>
      <c r="P162" s="37"/>
      <c r="Q162" s="37"/>
      <c r="R162" s="37"/>
      <c r="S162" s="37"/>
      <c r="T162" s="37"/>
      <c r="U162" s="28">
        <v>2500000</v>
      </c>
      <c r="V162" s="28">
        <v>2500000</v>
      </c>
      <c r="W162" s="28">
        <v>2500000</v>
      </c>
      <c r="X162" s="28">
        <v>2500000</v>
      </c>
      <c r="Y162" s="28">
        <v>2500000</v>
      </c>
      <c r="Z162" s="28">
        <v>1250000</v>
      </c>
    </row>
    <row r="163" spans="1:26" ht="281.25" x14ac:dyDescent="0.3">
      <c r="A163" s="24" t="s">
        <v>766</v>
      </c>
      <c r="B163" s="13" t="s">
        <v>767</v>
      </c>
      <c r="C163" s="16">
        <v>43642</v>
      </c>
      <c r="D163" s="5" t="s">
        <v>768</v>
      </c>
      <c r="E163" s="15" t="s">
        <v>20</v>
      </c>
      <c r="F163" s="25">
        <v>38500000</v>
      </c>
      <c r="G163" s="26">
        <v>0</v>
      </c>
      <c r="H163" s="25">
        <v>38500000</v>
      </c>
      <c r="I163" s="5" t="s">
        <v>769</v>
      </c>
      <c r="J163" s="5" t="s">
        <v>770</v>
      </c>
      <c r="K163" s="16">
        <v>43643</v>
      </c>
      <c r="L163" s="16">
        <v>43810</v>
      </c>
      <c r="M163" s="15" t="s">
        <v>132</v>
      </c>
      <c r="N163" s="15" t="s">
        <v>771</v>
      </c>
      <c r="O163" s="35"/>
      <c r="P163" s="37"/>
      <c r="Q163" s="37"/>
      <c r="R163" s="37"/>
      <c r="S163" s="37"/>
      <c r="T163" s="37"/>
      <c r="U163" s="28">
        <v>7000000</v>
      </c>
      <c r="V163" s="28">
        <v>4666666</v>
      </c>
      <c r="W163" s="37"/>
      <c r="X163" s="37"/>
      <c r="Y163" s="28">
        <v>7000000</v>
      </c>
      <c r="Z163" s="28">
        <v>7000000</v>
      </c>
    </row>
    <row r="164" spans="1:26" ht="318.75" x14ac:dyDescent="0.3">
      <c r="A164" s="24" t="s">
        <v>778</v>
      </c>
      <c r="B164" s="13" t="s">
        <v>779</v>
      </c>
      <c r="C164" s="16">
        <v>43656</v>
      </c>
      <c r="D164" s="5" t="s">
        <v>780</v>
      </c>
      <c r="E164" s="15" t="s">
        <v>20</v>
      </c>
      <c r="F164" s="25">
        <v>40425000</v>
      </c>
      <c r="G164" s="26">
        <v>0</v>
      </c>
      <c r="H164" s="25">
        <v>40425000</v>
      </c>
      <c r="I164" s="5" t="s">
        <v>781</v>
      </c>
      <c r="J164" s="5" t="s">
        <v>782</v>
      </c>
      <c r="K164" s="16">
        <v>43656</v>
      </c>
      <c r="L164" s="16">
        <v>43823</v>
      </c>
      <c r="M164" s="15" t="s">
        <v>132</v>
      </c>
      <c r="N164" s="15" t="s">
        <v>771</v>
      </c>
      <c r="O164" s="35"/>
      <c r="P164" s="37"/>
      <c r="Q164" s="37"/>
      <c r="R164" s="37"/>
      <c r="S164" s="37"/>
      <c r="T164" s="37"/>
      <c r="U164" s="28">
        <v>7350000</v>
      </c>
      <c r="V164" s="28">
        <v>7350000</v>
      </c>
      <c r="W164" s="28">
        <v>7350000</v>
      </c>
      <c r="X164" s="28">
        <v>7350000</v>
      </c>
      <c r="Y164" s="28">
        <v>7350000</v>
      </c>
      <c r="Z164" s="28">
        <v>3675000</v>
      </c>
    </row>
    <row r="165" spans="1:26" ht="409.5" x14ac:dyDescent="0.3">
      <c r="A165" s="24" t="s">
        <v>810</v>
      </c>
      <c r="B165" s="13" t="s">
        <v>811</v>
      </c>
      <c r="C165" s="16">
        <v>43657</v>
      </c>
      <c r="D165" s="5" t="s">
        <v>812</v>
      </c>
      <c r="E165" s="15" t="s">
        <v>585</v>
      </c>
      <c r="F165" s="25">
        <v>605299150</v>
      </c>
      <c r="G165" s="26">
        <v>0</v>
      </c>
      <c r="H165" s="25">
        <v>605299150</v>
      </c>
      <c r="I165" s="5" t="s">
        <v>813</v>
      </c>
      <c r="J165" s="5" t="s">
        <v>814</v>
      </c>
      <c r="K165" s="16">
        <v>43662</v>
      </c>
      <c r="L165" s="16">
        <v>43830</v>
      </c>
      <c r="M165" s="15" t="s">
        <v>98</v>
      </c>
      <c r="N165" s="15" t="s">
        <v>660</v>
      </c>
      <c r="O165" s="35"/>
      <c r="P165" s="37"/>
      <c r="Q165" s="37"/>
      <c r="R165" s="37"/>
      <c r="S165" s="37"/>
      <c r="T165" s="37"/>
      <c r="U165" s="37"/>
      <c r="V165" s="37"/>
      <c r="W165" s="28">
        <v>151324787.5</v>
      </c>
      <c r="X165" s="28">
        <v>121059830</v>
      </c>
      <c r="Y165" s="28">
        <v>121059830</v>
      </c>
      <c r="Z165" s="52" t="s">
        <v>1078</v>
      </c>
    </row>
    <row r="166" spans="1:26" ht="318.75" x14ac:dyDescent="0.3">
      <c r="A166" s="24" t="s">
        <v>783</v>
      </c>
      <c r="B166" s="13" t="s">
        <v>784</v>
      </c>
      <c r="C166" s="16">
        <v>43663</v>
      </c>
      <c r="D166" s="5" t="s">
        <v>785</v>
      </c>
      <c r="E166" s="15" t="s">
        <v>20</v>
      </c>
      <c r="F166" s="25">
        <v>40533000</v>
      </c>
      <c r="G166" s="26">
        <v>0</v>
      </c>
      <c r="H166" s="25">
        <v>40533000</v>
      </c>
      <c r="I166" s="5" t="s">
        <v>786</v>
      </c>
      <c r="J166" s="5" t="s">
        <v>787</v>
      </c>
      <c r="K166" s="16">
        <v>43663</v>
      </c>
      <c r="L166" s="16">
        <v>43825</v>
      </c>
      <c r="M166" s="15" t="s">
        <v>788</v>
      </c>
      <c r="N166" s="15" t="s">
        <v>789</v>
      </c>
      <c r="O166" s="35"/>
      <c r="P166" s="37"/>
      <c r="Q166" s="37"/>
      <c r="R166" s="37"/>
      <c r="S166" s="37"/>
      <c r="T166" s="37"/>
      <c r="U166" s="28">
        <v>7600000</v>
      </c>
      <c r="V166" s="28">
        <v>7600000</v>
      </c>
      <c r="W166" s="28">
        <v>7600000</v>
      </c>
      <c r="X166" s="28">
        <v>7600000</v>
      </c>
      <c r="Y166" s="28">
        <v>7600000</v>
      </c>
      <c r="Z166" s="28">
        <v>2533000</v>
      </c>
    </row>
    <row r="167" spans="1:26" ht="131.25" x14ac:dyDescent="0.3">
      <c r="A167" s="24" t="s">
        <v>951</v>
      </c>
      <c r="B167" s="13" t="s">
        <v>952</v>
      </c>
      <c r="C167" s="16">
        <v>43663</v>
      </c>
      <c r="D167" s="5" t="s">
        <v>953</v>
      </c>
      <c r="E167" s="15" t="s">
        <v>656</v>
      </c>
      <c r="F167" s="25">
        <v>600000</v>
      </c>
      <c r="G167" s="26">
        <v>0</v>
      </c>
      <c r="H167" s="25">
        <v>600000</v>
      </c>
      <c r="I167" s="5" t="s">
        <v>954</v>
      </c>
      <c r="J167" s="5" t="s">
        <v>955</v>
      </c>
      <c r="K167" s="16">
        <v>43665</v>
      </c>
      <c r="L167" s="16">
        <v>43809</v>
      </c>
      <c r="M167" s="15" t="s">
        <v>701</v>
      </c>
      <c r="N167" s="15" t="s">
        <v>678</v>
      </c>
      <c r="O167" s="35"/>
      <c r="P167" s="37"/>
      <c r="Q167" s="37"/>
      <c r="R167" s="37"/>
      <c r="S167" s="37"/>
      <c r="T167" s="37"/>
      <c r="U167" s="37"/>
      <c r="V167" s="37"/>
      <c r="W167" s="37"/>
      <c r="X167" s="37"/>
      <c r="Y167" s="37"/>
      <c r="Z167" s="28">
        <v>600000</v>
      </c>
    </row>
    <row r="168" spans="1:26" ht="225" x14ac:dyDescent="0.3">
      <c r="A168" s="24" t="s">
        <v>801</v>
      </c>
      <c r="B168" s="13" t="s">
        <v>570</v>
      </c>
      <c r="C168" s="16">
        <v>43664</v>
      </c>
      <c r="D168" s="5" t="s">
        <v>802</v>
      </c>
      <c r="E168" s="15" t="s">
        <v>572</v>
      </c>
      <c r="F168" s="25">
        <v>16720000</v>
      </c>
      <c r="G168" s="26">
        <v>0</v>
      </c>
      <c r="H168" s="25">
        <v>16720000</v>
      </c>
      <c r="I168" s="5" t="s">
        <v>803</v>
      </c>
      <c r="J168" s="5" t="s">
        <v>804</v>
      </c>
      <c r="K168" s="16">
        <v>43665</v>
      </c>
      <c r="L168" s="16">
        <v>43695</v>
      </c>
      <c r="M168" s="15" t="s">
        <v>144</v>
      </c>
      <c r="N168" s="15" t="s">
        <v>678</v>
      </c>
      <c r="O168" s="35"/>
      <c r="P168" s="37"/>
      <c r="Q168" s="37"/>
      <c r="R168" s="37"/>
      <c r="S168" s="37"/>
      <c r="T168" s="37"/>
      <c r="U168" s="37"/>
      <c r="V168" s="37"/>
      <c r="W168" s="28">
        <v>16720000</v>
      </c>
      <c r="X168" s="37"/>
      <c r="Y168" s="37"/>
      <c r="Z168" s="37"/>
    </row>
    <row r="169" spans="1:26" ht="409.5" x14ac:dyDescent="0.3">
      <c r="A169" s="24" t="s">
        <v>772</v>
      </c>
      <c r="B169" s="13" t="s">
        <v>773</v>
      </c>
      <c r="C169" s="16">
        <v>43665</v>
      </c>
      <c r="D169" s="5" t="s">
        <v>774</v>
      </c>
      <c r="E169" s="15" t="s">
        <v>585</v>
      </c>
      <c r="F169" s="25">
        <v>300000000</v>
      </c>
      <c r="G169" s="26">
        <v>0</v>
      </c>
      <c r="H169" s="25">
        <v>300000000</v>
      </c>
      <c r="I169" s="5" t="s">
        <v>775</v>
      </c>
      <c r="J169" s="5" t="s">
        <v>776</v>
      </c>
      <c r="K169" s="16">
        <v>43672</v>
      </c>
      <c r="L169" s="16">
        <v>43778</v>
      </c>
      <c r="M169" s="15" t="s">
        <v>642</v>
      </c>
      <c r="N169" s="15" t="s">
        <v>678</v>
      </c>
      <c r="O169" s="35"/>
      <c r="P169" s="37"/>
      <c r="Q169" s="37"/>
      <c r="R169" s="37"/>
      <c r="S169" s="37"/>
      <c r="T169" s="37"/>
      <c r="U169" s="37"/>
      <c r="V169" s="28">
        <v>150000000</v>
      </c>
      <c r="W169" s="37"/>
      <c r="X169" s="37"/>
      <c r="Y169" s="28">
        <v>60000000</v>
      </c>
      <c r="Z169" s="40" t="s">
        <v>919</v>
      </c>
    </row>
    <row r="170" spans="1:26" ht="206.25" x14ac:dyDescent="0.3">
      <c r="A170" s="24" t="s">
        <v>791</v>
      </c>
      <c r="B170" s="13" t="s">
        <v>792</v>
      </c>
      <c r="C170" s="16">
        <v>43669</v>
      </c>
      <c r="D170" s="5" t="s">
        <v>793</v>
      </c>
      <c r="E170" s="15" t="s">
        <v>20</v>
      </c>
      <c r="F170" s="25">
        <v>14000000</v>
      </c>
      <c r="G170" s="26">
        <v>0</v>
      </c>
      <c r="H170" s="25">
        <v>14000000</v>
      </c>
      <c r="I170" s="5" t="s">
        <v>794</v>
      </c>
      <c r="J170" s="5" t="s">
        <v>795</v>
      </c>
      <c r="K170" s="16">
        <v>43669</v>
      </c>
      <c r="L170" s="16">
        <v>43821</v>
      </c>
      <c r="M170" s="15" t="s">
        <v>796</v>
      </c>
      <c r="N170" s="15" t="s">
        <v>667</v>
      </c>
      <c r="O170" s="35"/>
      <c r="P170" s="37"/>
      <c r="Q170" s="37"/>
      <c r="R170" s="37"/>
      <c r="S170" s="37"/>
      <c r="T170" s="37"/>
      <c r="U170" s="28">
        <v>2800000</v>
      </c>
      <c r="V170" s="28">
        <v>2800000</v>
      </c>
      <c r="W170" s="28">
        <v>2800000</v>
      </c>
      <c r="X170" s="28">
        <v>2800000</v>
      </c>
      <c r="Y170" s="28">
        <v>2800000</v>
      </c>
      <c r="Z170" s="28">
        <v>466667</v>
      </c>
    </row>
    <row r="171" spans="1:26" ht="206.25" x14ac:dyDescent="0.3">
      <c r="A171" s="24" t="s">
        <v>827</v>
      </c>
      <c r="B171" s="13" t="s">
        <v>729</v>
      </c>
      <c r="C171" s="16">
        <v>43668</v>
      </c>
      <c r="D171" s="5" t="s">
        <v>828</v>
      </c>
      <c r="E171" s="15" t="s">
        <v>572</v>
      </c>
      <c r="F171" s="25">
        <v>571372518.44000006</v>
      </c>
      <c r="G171" s="26">
        <v>0</v>
      </c>
      <c r="H171" s="25">
        <v>571372518.44000006</v>
      </c>
      <c r="I171" s="5" t="s">
        <v>831</v>
      </c>
      <c r="J171" s="5" t="s">
        <v>829</v>
      </c>
      <c r="K171" s="16">
        <v>43684</v>
      </c>
      <c r="L171" s="16">
        <v>44049</v>
      </c>
      <c r="M171" s="15" t="s">
        <v>830</v>
      </c>
      <c r="N171" s="15" t="s">
        <v>660</v>
      </c>
      <c r="O171" s="35"/>
      <c r="P171" s="37"/>
      <c r="Q171" s="37"/>
      <c r="R171" s="37"/>
      <c r="S171" s="37"/>
      <c r="T171" s="37"/>
      <c r="U171" s="37"/>
      <c r="V171" s="37"/>
      <c r="W171" s="37"/>
      <c r="X171" s="40" t="s">
        <v>832</v>
      </c>
      <c r="Y171" s="37"/>
      <c r="Z171" s="37"/>
    </row>
    <row r="172" spans="1:26" ht="187.5" x14ac:dyDescent="0.3">
      <c r="A172" s="24" t="s">
        <v>1015</v>
      </c>
      <c r="B172" s="13" t="s">
        <v>1016</v>
      </c>
      <c r="C172" s="16">
        <v>43669</v>
      </c>
      <c r="D172" s="5" t="s">
        <v>828</v>
      </c>
      <c r="E172" s="15" t="s">
        <v>572</v>
      </c>
      <c r="F172" s="25">
        <v>6326911.5599999996</v>
      </c>
      <c r="G172" s="26">
        <v>0</v>
      </c>
      <c r="H172" s="25">
        <v>6326911.5599999996</v>
      </c>
      <c r="I172" s="5" t="s">
        <v>831</v>
      </c>
      <c r="J172" s="5" t="s">
        <v>829</v>
      </c>
      <c r="K172" s="16">
        <v>43684</v>
      </c>
      <c r="L172" s="16">
        <v>44050</v>
      </c>
      <c r="M172" s="15" t="s">
        <v>830</v>
      </c>
      <c r="N172" s="15" t="s">
        <v>660</v>
      </c>
      <c r="O172" s="35"/>
      <c r="P172" s="37"/>
      <c r="Q172" s="37"/>
      <c r="R172" s="37"/>
      <c r="S172" s="37"/>
      <c r="T172" s="37"/>
      <c r="U172" s="37"/>
      <c r="V172" s="37"/>
      <c r="W172" s="37"/>
      <c r="X172" s="37"/>
      <c r="Y172" s="37"/>
      <c r="Z172" s="28">
        <v>6326911.0800000001</v>
      </c>
    </row>
    <row r="173" spans="1:26" ht="318.75" x14ac:dyDescent="0.3">
      <c r="A173" s="24" t="s">
        <v>805</v>
      </c>
      <c r="B173" s="13" t="s">
        <v>806</v>
      </c>
      <c r="C173" s="16">
        <v>43675</v>
      </c>
      <c r="D173" s="5" t="s">
        <v>807</v>
      </c>
      <c r="E173" s="15" t="s">
        <v>20</v>
      </c>
      <c r="F173" s="25">
        <v>33093333</v>
      </c>
      <c r="G173" s="26">
        <v>0</v>
      </c>
      <c r="H173" s="25">
        <v>33093333</v>
      </c>
      <c r="I173" s="5" t="s">
        <v>808</v>
      </c>
      <c r="J173" s="5" t="s">
        <v>809</v>
      </c>
      <c r="K173" s="16">
        <v>43675</v>
      </c>
      <c r="L173" s="16">
        <v>43823</v>
      </c>
      <c r="M173" s="15" t="s">
        <v>390</v>
      </c>
      <c r="N173" s="15" t="s">
        <v>765</v>
      </c>
      <c r="O173" s="35"/>
      <c r="P173" s="37"/>
      <c r="Q173" s="37"/>
      <c r="R173" s="37"/>
      <c r="S173" s="37"/>
      <c r="T173" s="37"/>
      <c r="U173" s="37"/>
      <c r="V173" s="28">
        <v>6800000</v>
      </c>
      <c r="W173" s="28">
        <v>6800000</v>
      </c>
      <c r="X173" s="28">
        <v>6800000</v>
      </c>
      <c r="Y173" s="28">
        <v>6800000</v>
      </c>
      <c r="Z173" s="28">
        <v>5893333</v>
      </c>
    </row>
    <row r="174" spans="1:26" ht="168.75" x14ac:dyDescent="0.3">
      <c r="A174" s="24" t="s">
        <v>833</v>
      </c>
      <c r="B174" s="13" t="s">
        <v>834</v>
      </c>
      <c r="C174" s="16">
        <v>43676</v>
      </c>
      <c r="D174" s="5" t="s">
        <v>835</v>
      </c>
      <c r="E174" s="15" t="s">
        <v>656</v>
      </c>
      <c r="F174" s="25">
        <v>14500000</v>
      </c>
      <c r="G174" s="26">
        <v>0</v>
      </c>
      <c r="H174" s="25">
        <v>14500000</v>
      </c>
      <c r="I174" s="5" t="s">
        <v>836</v>
      </c>
      <c r="J174" s="5" t="s">
        <v>837</v>
      </c>
      <c r="K174" s="16">
        <v>43682</v>
      </c>
      <c r="L174" s="16">
        <v>44057</v>
      </c>
      <c r="M174" s="15" t="s">
        <v>830</v>
      </c>
      <c r="N174" s="15" t="s">
        <v>660</v>
      </c>
      <c r="O174" s="35"/>
      <c r="P174" s="37"/>
      <c r="Q174" s="37"/>
      <c r="R174" s="37"/>
      <c r="S174" s="37"/>
      <c r="T174" s="37"/>
      <c r="U174" s="37"/>
      <c r="V174" s="37"/>
      <c r="W174" s="37"/>
      <c r="X174" s="28">
        <v>14500000</v>
      </c>
      <c r="Y174" s="37"/>
      <c r="Z174" s="37"/>
    </row>
    <row r="175" spans="1:26" ht="375" x14ac:dyDescent="0.3">
      <c r="A175" s="24" t="s">
        <v>956</v>
      </c>
      <c r="B175" s="13" t="s">
        <v>957</v>
      </c>
      <c r="C175" s="16">
        <v>43677</v>
      </c>
      <c r="D175" s="5" t="s">
        <v>958</v>
      </c>
      <c r="E175" s="15" t="s">
        <v>959</v>
      </c>
      <c r="F175" s="25">
        <v>869660000</v>
      </c>
      <c r="G175" s="26">
        <v>0</v>
      </c>
      <c r="H175" s="25">
        <v>869660000</v>
      </c>
      <c r="I175" s="45" t="s">
        <v>960</v>
      </c>
      <c r="J175" s="5" t="s">
        <v>961</v>
      </c>
      <c r="K175" s="16">
        <v>43690</v>
      </c>
      <c r="L175" s="16">
        <v>43830</v>
      </c>
      <c r="M175" s="15" t="s">
        <v>962</v>
      </c>
      <c r="N175" s="15" t="s">
        <v>918</v>
      </c>
      <c r="O175" s="35"/>
      <c r="P175" s="37"/>
      <c r="Q175" s="37"/>
      <c r="R175" s="37"/>
      <c r="S175" s="37"/>
      <c r="T175" s="37"/>
      <c r="U175" s="37"/>
      <c r="V175" s="37"/>
      <c r="W175" s="37"/>
      <c r="X175" s="37"/>
      <c r="Y175" s="37"/>
      <c r="Z175" s="41" t="s">
        <v>1029</v>
      </c>
    </row>
    <row r="176" spans="1:26" ht="168.75" x14ac:dyDescent="0.3">
      <c r="A176" s="24" t="s">
        <v>890</v>
      </c>
      <c r="B176" s="13" t="s">
        <v>891</v>
      </c>
      <c r="C176" s="16">
        <v>43693</v>
      </c>
      <c r="D176" s="5" t="s">
        <v>892</v>
      </c>
      <c r="E176" s="15" t="s">
        <v>563</v>
      </c>
      <c r="F176" s="25">
        <v>1789200</v>
      </c>
      <c r="G176" s="26">
        <v>0</v>
      </c>
      <c r="H176" s="25">
        <v>1789200</v>
      </c>
      <c r="I176" s="45" t="s">
        <v>893</v>
      </c>
      <c r="J176" s="5" t="s">
        <v>894</v>
      </c>
      <c r="K176" s="16">
        <v>43697</v>
      </c>
      <c r="L176" s="16">
        <v>43826</v>
      </c>
      <c r="M176" s="15" t="s">
        <v>895</v>
      </c>
      <c r="N176" s="15" t="s">
        <v>667</v>
      </c>
      <c r="O176" s="35"/>
      <c r="P176" s="37"/>
      <c r="Q176" s="37"/>
      <c r="R176" s="37"/>
      <c r="S176" s="37"/>
      <c r="T176" s="37"/>
      <c r="U176" s="37"/>
      <c r="V176" s="37"/>
      <c r="W176" s="37"/>
      <c r="X176" s="37"/>
      <c r="Y176" s="37"/>
      <c r="Z176" s="28">
        <v>1495121</v>
      </c>
    </row>
    <row r="177" spans="1:26" ht="112.5" x14ac:dyDescent="0.3">
      <c r="A177" s="24" t="s">
        <v>1069</v>
      </c>
      <c r="B177" s="13" t="s">
        <v>1070</v>
      </c>
      <c r="C177" s="16">
        <v>43693</v>
      </c>
      <c r="D177" s="5" t="s">
        <v>1071</v>
      </c>
      <c r="E177" s="15" t="s">
        <v>572</v>
      </c>
      <c r="F177" s="25">
        <v>2142000</v>
      </c>
      <c r="G177" s="26">
        <v>0</v>
      </c>
      <c r="H177" s="25">
        <v>2142000</v>
      </c>
      <c r="I177" s="45" t="s">
        <v>1072</v>
      </c>
      <c r="J177" s="5" t="s">
        <v>1073</v>
      </c>
      <c r="K177" s="16">
        <v>43697</v>
      </c>
      <c r="L177" s="16">
        <v>44062</v>
      </c>
      <c r="M177" s="15" t="s">
        <v>1074</v>
      </c>
      <c r="N177" s="15" t="s">
        <v>1075</v>
      </c>
      <c r="O177" s="35"/>
      <c r="P177" s="37"/>
      <c r="Q177" s="37"/>
      <c r="R177" s="37"/>
      <c r="S177" s="37"/>
      <c r="T177" s="37"/>
      <c r="U177" s="37"/>
      <c r="V177" s="37"/>
      <c r="W177" s="37"/>
      <c r="X177" s="37"/>
      <c r="Y177" s="37"/>
      <c r="Z177" s="28">
        <v>2142000</v>
      </c>
    </row>
    <row r="178" spans="1:26" ht="262.5" x14ac:dyDescent="0.3">
      <c r="A178" s="24" t="s">
        <v>864</v>
      </c>
      <c r="B178" s="13" t="s">
        <v>865</v>
      </c>
      <c r="C178" s="16">
        <v>43693</v>
      </c>
      <c r="D178" s="5" t="s">
        <v>866</v>
      </c>
      <c r="E178" s="15" t="s">
        <v>572</v>
      </c>
      <c r="F178" s="25">
        <v>9090700</v>
      </c>
      <c r="G178" s="26">
        <v>0</v>
      </c>
      <c r="H178" s="25">
        <v>9090700</v>
      </c>
      <c r="I178" s="45" t="s">
        <v>867</v>
      </c>
      <c r="J178" s="5" t="s">
        <v>574</v>
      </c>
      <c r="K178" s="16">
        <v>43693</v>
      </c>
      <c r="L178" s="16">
        <v>43723</v>
      </c>
      <c r="M178" s="15" t="s">
        <v>144</v>
      </c>
      <c r="N178" s="15" t="s">
        <v>678</v>
      </c>
      <c r="O178" s="35"/>
      <c r="P178" s="37"/>
      <c r="Q178" s="37"/>
      <c r="R178" s="37"/>
      <c r="S178" s="37"/>
      <c r="T178" s="37"/>
      <c r="U178" s="37"/>
      <c r="V178" s="37"/>
      <c r="W178" s="37"/>
      <c r="X178" s="37"/>
      <c r="Y178" s="40" t="s">
        <v>868</v>
      </c>
      <c r="Z178" s="37"/>
    </row>
    <row r="179" spans="1:26" ht="225" x14ac:dyDescent="0.3">
      <c r="A179" s="24" t="s">
        <v>838</v>
      </c>
      <c r="B179" s="13" t="s">
        <v>839</v>
      </c>
      <c r="C179" s="16">
        <v>43693</v>
      </c>
      <c r="D179" s="5" t="s">
        <v>840</v>
      </c>
      <c r="E179" s="15" t="s">
        <v>20</v>
      </c>
      <c r="F179" s="25">
        <v>20000000</v>
      </c>
      <c r="G179" s="26">
        <v>0</v>
      </c>
      <c r="H179" s="25">
        <v>20000000</v>
      </c>
      <c r="I179" s="45" t="s">
        <v>841</v>
      </c>
      <c r="J179" s="5" t="s">
        <v>593</v>
      </c>
      <c r="K179" s="16">
        <v>43693</v>
      </c>
      <c r="L179" s="16">
        <v>43814</v>
      </c>
      <c r="M179" s="15" t="s">
        <v>390</v>
      </c>
      <c r="N179" s="15" t="s">
        <v>765</v>
      </c>
      <c r="O179" s="35"/>
      <c r="P179" s="37"/>
      <c r="Q179" s="37"/>
      <c r="R179" s="37"/>
      <c r="S179" s="37"/>
      <c r="T179" s="37"/>
      <c r="U179" s="37"/>
      <c r="V179" s="37"/>
      <c r="W179" s="28">
        <v>5000000</v>
      </c>
      <c r="X179" s="28">
        <v>5000000</v>
      </c>
      <c r="Y179" s="28">
        <v>5000000</v>
      </c>
      <c r="Z179" s="28">
        <v>5000000</v>
      </c>
    </row>
    <row r="180" spans="1:26" ht="206.25" x14ac:dyDescent="0.3">
      <c r="A180" s="24" t="s">
        <v>822</v>
      </c>
      <c r="B180" s="13" t="s">
        <v>703</v>
      </c>
      <c r="C180" s="16">
        <v>43703</v>
      </c>
      <c r="D180" s="5" t="s">
        <v>823</v>
      </c>
      <c r="E180" s="15" t="s">
        <v>824</v>
      </c>
      <c r="F180" s="25">
        <v>18601971</v>
      </c>
      <c r="G180" s="26">
        <v>0</v>
      </c>
      <c r="H180" s="25">
        <v>18601971</v>
      </c>
      <c r="I180" s="45" t="s">
        <v>825</v>
      </c>
      <c r="J180" s="5" t="s">
        <v>826</v>
      </c>
      <c r="K180" s="16">
        <v>43703</v>
      </c>
      <c r="L180" s="16">
        <v>44068</v>
      </c>
      <c r="M180" s="15" t="s">
        <v>48</v>
      </c>
      <c r="N180" s="15" t="s">
        <v>678</v>
      </c>
      <c r="O180" s="35"/>
      <c r="P180" s="37"/>
      <c r="Q180" s="37"/>
      <c r="R180" s="37"/>
      <c r="S180" s="37"/>
      <c r="T180" s="37"/>
      <c r="U180" s="37"/>
      <c r="V180" s="37"/>
      <c r="W180" s="37"/>
      <c r="X180" s="28">
        <v>18601970</v>
      </c>
      <c r="Y180" s="28">
        <v>3195349</v>
      </c>
      <c r="Z180" s="37"/>
    </row>
    <row r="181" spans="1:26" ht="150" x14ac:dyDescent="0.3">
      <c r="A181" s="24" t="s">
        <v>844</v>
      </c>
      <c r="B181" s="13" t="s">
        <v>845</v>
      </c>
      <c r="C181" s="16">
        <v>43707</v>
      </c>
      <c r="D181" s="5" t="s">
        <v>846</v>
      </c>
      <c r="E181" s="15" t="s">
        <v>656</v>
      </c>
      <c r="F181" s="25">
        <v>660000</v>
      </c>
      <c r="G181" s="26">
        <v>0</v>
      </c>
      <c r="H181" s="25">
        <v>660000</v>
      </c>
      <c r="I181" s="45" t="s">
        <v>847</v>
      </c>
      <c r="J181" s="5" t="s">
        <v>848</v>
      </c>
      <c r="K181" s="16">
        <v>43707</v>
      </c>
      <c r="L181" s="16">
        <v>43798</v>
      </c>
      <c r="M181" s="15" t="s">
        <v>849</v>
      </c>
      <c r="N181" s="15" t="s">
        <v>678</v>
      </c>
      <c r="O181" s="35"/>
      <c r="P181" s="37"/>
      <c r="Q181" s="37"/>
      <c r="R181" s="37"/>
      <c r="S181" s="37"/>
      <c r="T181" s="37"/>
      <c r="U181" s="37"/>
      <c r="V181" s="37"/>
      <c r="W181" s="37"/>
      <c r="X181" s="28">
        <v>660000</v>
      </c>
      <c r="Y181" s="37"/>
      <c r="Z181" s="37"/>
    </row>
    <row r="182" spans="1:26" ht="93.75" x14ac:dyDescent="0.3">
      <c r="A182" s="24" t="s">
        <v>896</v>
      </c>
      <c r="B182" s="13" t="s">
        <v>897</v>
      </c>
      <c r="C182" s="16">
        <v>43707</v>
      </c>
      <c r="D182" s="5" t="s">
        <v>898</v>
      </c>
      <c r="E182" s="15" t="s">
        <v>656</v>
      </c>
      <c r="F182" s="25">
        <v>5000000</v>
      </c>
      <c r="G182" s="26">
        <v>0</v>
      </c>
      <c r="H182" s="25">
        <v>5000000</v>
      </c>
      <c r="I182" s="45" t="s">
        <v>899</v>
      </c>
      <c r="J182" s="5" t="s">
        <v>900</v>
      </c>
      <c r="K182" s="16">
        <v>43714</v>
      </c>
      <c r="L182" s="16">
        <v>43743</v>
      </c>
      <c r="M182" s="15" t="s">
        <v>144</v>
      </c>
      <c r="N182" s="15" t="s">
        <v>678</v>
      </c>
      <c r="O182" s="35"/>
      <c r="P182" s="37"/>
      <c r="Q182" s="37"/>
      <c r="R182" s="37"/>
      <c r="S182" s="37"/>
      <c r="T182" s="37"/>
      <c r="U182" s="37"/>
      <c r="V182" s="37"/>
      <c r="W182" s="37"/>
      <c r="X182" s="37"/>
      <c r="Y182" s="37"/>
      <c r="Z182" s="28">
        <v>5000000</v>
      </c>
    </row>
    <row r="183" spans="1:26" ht="409.5" x14ac:dyDescent="0.3">
      <c r="A183" s="24" t="s">
        <v>856</v>
      </c>
      <c r="B183" s="13" t="s">
        <v>857</v>
      </c>
      <c r="C183" s="16">
        <v>43707</v>
      </c>
      <c r="D183" s="5" t="s">
        <v>858</v>
      </c>
      <c r="E183" s="15" t="s">
        <v>656</v>
      </c>
      <c r="F183" s="25">
        <v>85191667</v>
      </c>
      <c r="G183" s="26">
        <v>0</v>
      </c>
      <c r="H183" s="25">
        <v>85191667</v>
      </c>
      <c r="I183" s="45" t="s">
        <v>859</v>
      </c>
      <c r="J183" s="5" t="s">
        <v>860</v>
      </c>
      <c r="K183" s="16">
        <v>43710</v>
      </c>
      <c r="L183" s="16">
        <v>44530</v>
      </c>
      <c r="M183" s="15" t="s">
        <v>849</v>
      </c>
      <c r="N183" s="15" t="s">
        <v>678</v>
      </c>
      <c r="O183" s="35"/>
      <c r="P183" s="37"/>
      <c r="Q183" s="37"/>
      <c r="R183" s="37"/>
      <c r="S183" s="37"/>
      <c r="T183" s="37"/>
      <c r="U183" s="37"/>
      <c r="V183" s="37"/>
      <c r="W183" s="37"/>
      <c r="X183" s="37"/>
      <c r="Y183" s="28">
        <v>5000000</v>
      </c>
      <c r="Z183" s="40" t="s">
        <v>976</v>
      </c>
    </row>
    <row r="184" spans="1:26" ht="225" x14ac:dyDescent="0.3">
      <c r="A184" s="24" t="s">
        <v>861</v>
      </c>
      <c r="B184" s="13" t="s">
        <v>570</v>
      </c>
      <c r="C184" s="16">
        <v>43712</v>
      </c>
      <c r="D184" s="5" t="s">
        <v>862</v>
      </c>
      <c r="E184" s="15" t="s">
        <v>572</v>
      </c>
      <c r="F184" s="25">
        <v>387900</v>
      </c>
      <c r="G184" s="26">
        <v>0</v>
      </c>
      <c r="H184" s="25">
        <v>387900</v>
      </c>
      <c r="I184" s="45" t="s">
        <v>863</v>
      </c>
      <c r="J184" s="5" t="s">
        <v>804</v>
      </c>
      <c r="K184" s="16">
        <v>43713</v>
      </c>
      <c r="L184" s="16">
        <v>43742</v>
      </c>
      <c r="M184" s="15" t="s">
        <v>796</v>
      </c>
      <c r="N184" s="15" t="s">
        <v>667</v>
      </c>
      <c r="O184" s="35"/>
      <c r="P184" s="37"/>
      <c r="Q184" s="37"/>
      <c r="R184" s="37"/>
      <c r="S184" s="37"/>
      <c r="T184" s="37"/>
      <c r="U184" s="37"/>
      <c r="V184" s="37"/>
      <c r="W184" s="37"/>
      <c r="X184" s="37"/>
      <c r="Y184" s="28">
        <v>387900</v>
      </c>
      <c r="Z184" s="37"/>
    </row>
    <row r="185" spans="1:26" ht="300" x14ac:dyDescent="0.3">
      <c r="A185" s="24" t="s">
        <v>871</v>
      </c>
      <c r="B185" s="13" t="s">
        <v>872</v>
      </c>
      <c r="C185" s="16">
        <v>43720</v>
      </c>
      <c r="D185" s="5" t="s">
        <v>873</v>
      </c>
      <c r="E185" s="15" t="s">
        <v>656</v>
      </c>
      <c r="F185" s="25">
        <v>49950000</v>
      </c>
      <c r="G185" s="26">
        <v>0</v>
      </c>
      <c r="H185" s="25">
        <v>49950000</v>
      </c>
      <c r="I185" s="45" t="s">
        <v>874</v>
      </c>
      <c r="J185" s="5" t="s">
        <v>875</v>
      </c>
      <c r="K185" s="16">
        <v>43725</v>
      </c>
      <c r="L185" s="16">
        <v>44090</v>
      </c>
      <c r="M185" s="15" t="s">
        <v>98</v>
      </c>
      <c r="N185" s="15" t="s">
        <v>660</v>
      </c>
      <c r="O185" s="35"/>
      <c r="P185" s="37"/>
      <c r="Q185" s="37"/>
      <c r="R185" s="37"/>
      <c r="S185" s="37"/>
      <c r="T185" s="37"/>
      <c r="U185" s="37"/>
      <c r="V185" s="37"/>
      <c r="W185" s="37"/>
      <c r="X185" s="37"/>
      <c r="Y185" s="28">
        <v>49950000</v>
      </c>
      <c r="Z185" s="37"/>
    </row>
    <row r="186" spans="1:26" ht="206.25" x14ac:dyDescent="0.3">
      <c r="A186" s="24" t="s">
        <v>901</v>
      </c>
      <c r="B186" s="13" t="s">
        <v>627</v>
      </c>
      <c r="C186" s="16">
        <v>43721</v>
      </c>
      <c r="D186" s="5" t="s">
        <v>902</v>
      </c>
      <c r="E186" s="15" t="s">
        <v>656</v>
      </c>
      <c r="F186" s="25">
        <v>439841894</v>
      </c>
      <c r="G186" s="26">
        <v>0</v>
      </c>
      <c r="H186" s="25">
        <v>439841894</v>
      </c>
      <c r="I186" s="45" t="s">
        <v>903</v>
      </c>
      <c r="J186" s="5" t="s">
        <v>904</v>
      </c>
      <c r="K186" s="16">
        <v>43721</v>
      </c>
      <c r="L186" s="16">
        <v>44108</v>
      </c>
      <c r="M186" s="15" t="s">
        <v>905</v>
      </c>
      <c r="N186" s="15" t="s">
        <v>660</v>
      </c>
      <c r="O186" s="35"/>
      <c r="P186" s="37"/>
      <c r="Q186" s="37"/>
      <c r="R186" s="37"/>
      <c r="S186" s="37"/>
      <c r="T186" s="37"/>
      <c r="U186" s="37"/>
      <c r="V186" s="37"/>
      <c r="W186" s="37"/>
      <c r="X186" s="37"/>
      <c r="Y186" s="37"/>
      <c r="Z186" s="40" t="s">
        <v>906</v>
      </c>
    </row>
    <row r="187" spans="1:26" ht="112.5" x14ac:dyDescent="0.3">
      <c r="A187" s="24" t="s">
        <v>907</v>
      </c>
      <c r="B187" s="13" t="s">
        <v>908</v>
      </c>
      <c r="C187" s="16">
        <v>43734</v>
      </c>
      <c r="D187" s="5" t="s">
        <v>909</v>
      </c>
      <c r="E187" s="15" t="s">
        <v>656</v>
      </c>
      <c r="F187" s="25">
        <v>15500000</v>
      </c>
      <c r="G187" s="26">
        <v>7687000</v>
      </c>
      <c r="H187" s="25">
        <v>23187000</v>
      </c>
      <c r="I187" s="45" t="s">
        <v>910</v>
      </c>
      <c r="J187" s="5" t="s">
        <v>911</v>
      </c>
      <c r="K187" s="16">
        <v>43742</v>
      </c>
      <c r="L187" s="16">
        <v>43772</v>
      </c>
      <c r="M187" s="15" t="s">
        <v>642</v>
      </c>
      <c r="N187" s="15" t="s">
        <v>678</v>
      </c>
      <c r="O187" s="35"/>
      <c r="P187" s="37"/>
      <c r="Q187" s="37"/>
      <c r="R187" s="37"/>
      <c r="S187" s="37"/>
      <c r="T187" s="37"/>
      <c r="U187" s="37"/>
      <c r="V187" s="37"/>
      <c r="W187" s="37"/>
      <c r="X187" s="37"/>
      <c r="Y187" s="37"/>
      <c r="Z187" s="28">
        <v>23187000</v>
      </c>
    </row>
    <row r="188" spans="1:26" ht="150" x14ac:dyDescent="0.3">
      <c r="A188" s="24" t="s">
        <v>884</v>
      </c>
      <c r="B188" s="13" t="s">
        <v>885</v>
      </c>
      <c r="C188" s="16">
        <v>43735</v>
      </c>
      <c r="D188" s="5" t="s">
        <v>886</v>
      </c>
      <c r="E188" s="54" t="s">
        <v>887</v>
      </c>
      <c r="F188" s="25">
        <v>9953210</v>
      </c>
      <c r="G188" s="26">
        <v>0</v>
      </c>
      <c r="H188" s="25">
        <v>9953210</v>
      </c>
      <c r="I188" s="45" t="s">
        <v>888</v>
      </c>
      <c r="J188" s="5" t="s">
        <v>889</v>
      </c>
      <c r="K188" s="16">
        <v>43739</v>
      </c>
      <c r="L188" s="16">
        <v>44428</v>
      </c>
      <c r="M188" s="15" t="s">
        <v>642</v>
      </c>
      <c r="N188" s="15" t="s">
        <v>678</v>
      </c>
      <c r="O188" s="35"/>
      <c r="P188" s="37"/>
      <c r="Q188" s="37"/>
      <c r="R188" s="37"/>
      <c r="S188" s="37"/>
      <c r="T188" s="37"/>
      <c r="U188" s="37"/>
      <c r="V188" s="37"/>
      <c r="W188" s="37"/>
      <c r="X188" s="37"/>
      <c r="Y188" s="37"/>
      <c r="Z188" s="28">
        <v>120000</v>
      </c>
    </row>
    <row r="189" spans="1:26" ht="409.5" x14ac:dyDescent="0.3">
      <c r="A189" s="24" t="s">
        <v>1050</v>
      </c>
      <c r="B189" s="13" t="s">
        <v>1051</v>
      </c>
      <c r="C189" s="16">
        <v>43738</v>
      </c>
      <c r="D189" s="5" t="s">
        <v>1052</v>
      </c>
      <c r="E189" s="15" t="s">
        <v>20</v>
      </c>
      <c r="F189" s="25">
        <v>59500000</v>
      </c>
      <c r="G189" s="26">
        <v>0</v>
      </c>
      <c r="H189" s="25">
        <v>59500000</v>
      </c>
      <c r="I189" s="45" t="s">
        <v>1053</v>
      </c>
      <c r="J189" s="5" t="s">
        <v>1054</v>
      </c>
      <c r="K189" s="16">
        <v>43738</v>
      </c>
      <c r="L189" s="16">
        <v>43819</v>
      </c>
      <c r="M189" s="15" t="s">
        <v>1055</v>
      </c>
      <c r="N189" s="15" t="s">
        <v>1056</v>
      </c>
      <c r="O189" s="35"/>
      <c r="P189" s="37"/>
      <c r="Q189" s="37"/>
      <c r="R189" s="37"/>
      <c r="S189" s="37"/>
      <c r="T189" s="37"/>
      <c r="U189" s="37"/>
      <c r="V189" s="37"/>
      <c r="W189" s="37"/>
      <c r="X189" s="28">
        <v>19833333</v>
      </c>
      <c r="Y189" s="28">
        <v>19833333</v>
      </c>
      <c r="Z189" s="28">
        <v>19833333</v>
      </c>
    </row>
    <row r="190" spans="1:26" ht="225" x14ac:dyDescent="0.3">
      <c r="A190" s="24" t="s">
        <v>912</v>
      </c>
      <c r="B190" s="13" t="s">
        <v>913</v>
      </c>
      <c r="C190" s="16">
        <v>43754</v>
      </c>
      <c r="D190" s="5" t="s">
        <v>914</v>
      </c>
      <c r="E190" s="15" t="s">
        <v>20</v>
      </c>
      <c r="F190" s="25">
        <v>15400000</v>
      </c>
      <c r="G190" s="26">
        <v>0</v>
      </c>
      <c r="H190" s="25">
        <v>15400000</v>
      </c>
      <c r="I190" s="45" t="s">
        <v>915</v>
      </c>
      <c r="J190" s="5" t="s">
        <v>916</v>
      </c>
      <c r="K190" s="16">
        <v>43754</v>
      </c>
      <c r="L190" s="16">
        <v>43819</v>
      </c>
      <c r="M190" s="15" t="s">
        <v>917</v>
      </c>
      <c r="N190" s="15" t="s">
        <v>918</v>
      </c>
      <c r="O190" s="35"/>
      <c r="P190" s="37"/>
      <c r="Q190" s="37"/>
      <c r="R190" s="37"/>
      <c r="S190" s="37"/>
      <c r="T190" s="37"/>
      <c r="U190" s="37"/>
      <c r="V190" s="37"/>
      <c r="W190" s="37"/>
      <c r="X190" s="28">
        <v>7000000</v>
      </c>
      <c r="Y190" s="28">
        <v>7000000</v>
      </c>
      <c r="Z190" s="28">
        <v>1400000</v>
      </c>
    </row>
    <row r="191" spans="1:26" ht="225" x14ac:dyDescent="0.3">
      <c r="A191" s="24" t="s">
        <v>876</v>
      </c>
      <c r="B191" s="13" t="s">
        <v>622</v>
      </c>
      <c r="C191" s="16">
        <v>43755</v>
      </c>
      <c r="D191" s="5" t="s">
        <v>877</v>
      </c>
      <c r="E191" s="15" t="s">
        <v>572</v>
      </c>
      <c r="F191" s="25">
        <v>3014865</v>
      </c>
      <c r="G191" s="26">
        <v>0</v>
      </c>
      <c r="H191" s="25">
        <v>3014865</v>
      </c>
      <c r="I191" s="45" t="s">
        <v>878</v>
      </c>
      <c r="J191" s="5" t="s">
        <v>879</v>
      </c>
      <c r="K191" s="16">
        <v>43755</v>
      </c>
      <c r="L191" s="16">
        <v>43799</v>
      </c>
      <c r="M191" s="15" t="s">
        <v>144</v>
      </c>
      <c r="N191" s="15" t="s">
        <v>678</v>
      </c>
      <c r="O191" s="35"/>
      <c r="P191" s="37"/>
      <c r="Q191" s="37"/>
      <c r="R191" s="37"/>
      <c r="S191" s="37"/>
      <c r="T191" s="37"/>
      <c r="U191" s="37"/>
      <c r="V191" s="37"/>
      <c r="W191" s="37"/>
      <c r="X191" s="37"/>
      <c r="Y191" s="28">
        <v>3014865</v>
      </c>
      <c r="Z191" s="37"/>
    </row>
    <row r="192" spans="1:26" ht="150" x14ac:dyDescent="0.3">
      <c r="A192" s="24" t="s">
        <v>981</v>
      </c>
      <c r="B192" s="13" t="s">
        <v>622</v>
      </c>
      <c r="C192" s="16">
        <v>43761</v>
      </c>
      <c r="D192" s="5" t="s">
        <v>982</v>
      </c>
      <c r="E192" s="15" t="s">
        <v>572</v>
      </c>
      <c r="F192" s="25">
        <v>9594613</v>
      </c>
      <c r="G192" s="26">
        <v>0</v>
      </c>
      <c r="H192" s="25">
        <v>9594613</v>
      </c>
      <c r="I192" s="45" t="s">
        <v>983</v>
      </c>
      <c r="J192" s="5" t="s">
        <v>804</v>
      </c>
      <c r="K192" s="16">
        <v>43762</v>
      </c>
      <c r="L192" s="16">
        <v>43792</v>
      </c>
      <c r="M192" s="15" t="s">
        <v>602</v>
      </c>
      <c r="N192" s="15" t="s">
        <v>667</v>
      </c>
      <c r="O192" s="35"/>
      <c r="P192" s="37"/>
      <c r="Q192" s="37"/>
      <c r="R192" s="37"/>
      <c r="S192" s="37"/>
      <c r="T192" s="37"/>
      <c r="U192" s="37"/>
      <c r="V192" s="37"/>
      <c r="W192" s="37"/>
      <c r="X192" s="37"/>
      <c r="Y192" s="37"/>
      <c r="Z192" s="28">
        <v>9594613</v>
      </c>
    </row>
    <row r="193" spans="1:26" ht="206.25" x14ac:dyDescent="0.3">
      <c r="A193" s="24" t="s">
        <v>970</v>
      </c>
      <c r="B193" s="13" t="s">
        <v>971</v>
      </c>
      <c r="C193" s="16">
        <v>43763</v>
      </c>
      <c r="D193" s="5" t="s">
        <v>972</v>
      </c>
      <c r="E193" s="15" t="s">
        <v>656</v>
      </c>
      <c r="F193" s="25">
        <v>932000</v>
      </c>
      <c r="G193" s="26">
        <v>0</v>
      </c>
      <c r="H193" s="25">
        <v>932000</v>
      </c>
      <c r="I193" s="45" t="s">
        <v>973</v>
      </c>
      <c r="J193" s="5" t="s">
        <v>974</v>
      </c>
      <c r="K193" s="16">
        <v>43763</v>
      </c>
      <c r="L193" s="16">
        <v>43793</v>
      </c>
      <c r="M193" s="15" t="s">
        <v>975</v>
      </c>
      <c r="N193" s="15" t="s">
        <v>678</v>
      </c>
      <c r="O193" s="35"/>
      <c r="P193" s="37"/>
      <c r="Q193" s="37"/>
      <c r="R193" s="37"/>
      <c r="S193" s="37"/>
      <c r="T193" s="37"/>
      <c r="U193" s="37"/>
      <c r="V193" s="37"/>
      <c r="W193" s="37"/>
      <c r="X193" s="37"/>
      <c r="Y193" s="37"/>
      <c r="Z193" s="28">
        <v>932000</v>
      </c>
    </row>
    <row r="194" spans="1:26" ht="206.25" x14ac:dyDescent="0.3">
      <c r="A194" s="24" t="s">
        <v>977</v>
      </c>
      <c r="B194" s="13" t="s">
        <v>622</v>
      </c>
      <c r="C194" s="16">
        <v>43768</v>
      </c>
      <c r="D194" s="5" t="s">
        <v>978</v>
      </c>
      <c r="E194" s="15" t="s">
        <v>572</v>
      </c>
      <c r="F194" s="25">
        <v>22758750</v>
      </c>
      <c r="G194" s="26">
        <v>0</v>
      </c>
      <c r="H194" s="25">
        <v>22758750</v>
      </c>
      <c r="I194" s="45" t="s">
        <v>979</v>
      </c>
      <c r="J194" s="5" t="s">
        <v>980</v>
      </c>
      <c r="K194" s="16">
        <v>43768</v>
      </c>
      <c r="L194" s="16">
        <v>43814</v>
      </c>
      <c r="M194" s="15" t="s">
        <v>144</v>
      </c>
      <c r="N194" s="15" t="s">
        <v>678</v>
      </c>
      <c r="O194" s="35"/>
      <c r="P194" s="37"/>
      <c r="Q194" s="37"/>
      <c r="R194" s="37"/>
      <c r="S194" s="37"/>
      <c r="T194" s="37"/>
      <c r="U194" s="37"/>
      <c r="V194" s="37"/>
      <c r="W194" s="37"/>
      <c r="X194" s="37"/>
      <c r="Y194" s="37"/>
      <c r="Z194" s="28">
        <v>22758750</v>
      </c>
    </row>
    <row r="195" spans="1:26" ht="187.5" x14ac:dyDescent="0.3">
      <c r="A195" s="24" t="s">
        <v>1011</v>
      </c>
      <c r="B195" s="13" t="s">
        <v>570</v>
      </c>
      <c r="C195" s="16">
        <v>43770</v>
      </c>
      <c r="D195" s="5" t="s">
        <v>1012</v>
      </c>
      <c r="E195" s="15" t="s">
        <v>572</v>
      </c>
      <c r="F195" s="25">
        <v>22988325</v>
      </c>
      <c r="G195" s="26">
        <v>0</v>
      </c>
      <c r="H195" s="25">
        <v>22988325</v>
      </c>
      <c r="I195" s="45" t="s">
        <v>1013</v>
      </c>
      <c r="J195" s="5" t="s">
        <v>574</v>
      </c>
      <c r="K195" s="16">
        <v>43770</v>
      </c>
      <c r="L195" s="16">
        <v>43799</v>
      </c>
      <c r="M195" s="15" t="s">
        <v>144</v>
      </c>
      <c r="N195" s="15" t="s">
        <v>678</v>
      </c>
      <c r="O195" s="35"/>
      <c r="P195" s="37"/>
      <c r="Q195" s="37"/>
      <c r="R195" s="37"/>
      <c r="S195" s="37"/>
      <c r="T195" s="37"/>
      <c r="U195" s="37"/>
      <c r="V195" s="37"/>
      <c r="W195" s="37"/>
      <c r="X195" s="37"/>
      <c r="Y195" s="37"/>
      <c r="Z195" s="40" t="s">
        <v>1014</v>
      </c>
    </row>
    <row r="196" spans="1:26" ht="409.5" x14ac:dyDescent="0.3">
      <c r="A196" s="24" t="s">
        <v>920</v>
      </c>
      <c r="B196" s="13" t="s">
        <v>921</v>
      </c>
      <c r="C196" s="16">
        <v>43775</v>
      </c>
      <c r="D196" s="5" t="s">
        <v>922</v>
      </c>
      <c r="E196" s="15" t="s">
        <v>656</v>
      </c>
      <c r="F196" s="25">
        <v>210630000</v>
      </c>
      <c r="G196" s="26">
        <v>0</v>
      </c>
      <c r="H196" s="25">
        <v>210630000</v>
      </c>
      <c r="I196" s="45" t="s">
        <v>923</v>
      </c>
      <c r="J196" s="5" t="s">
        <v>924</v>
      </c>
      <c r="K196" s="16">
        <v>43783</v>
      </c>
      <c r="L196" s="16">
        <v>43826</v>
      </c>
      <c r="M196" s="15" t="s">
        <v>925</v>
      </c>
      <c r="N196" s="15" t="s">
        <v>660</v>
      </c>
      <c r="O196" s="35"/>
      <c r="P196" s="37"/>
      <c r="Q196" s="37"/>
      <c r="R196" s="37"/>
      <c r="S196" s="37"/>
      <c r="T196" s="37"/>
      <c r="U196" s="37"/>
      <c r="V196" s="37"/>
      <c r="W196" s="37"/>
      <c r="X196" s="37"/>
      <c r="Y196" s="37"/>
      <c r="Z196" s="40" t="s">
        <v>997</v>
      </c>
    </row>
    <row r="197" spans="1:26" ht="206.25" x14ac:dyDescent="0.3">
      <c r="A197" s="24" t="s">
        <v>985</v>
      </c>
      <c r="B197" s="13" t="s">
        <v>986</v>
      </c>
      <c r="C197" s="16">
        <v>43775</v>
      </c>
      <c r="D197" s="5" t="s">
        <v>987</v>
      </c>
      <c r="E197" s="15" t="s">
        <v>656</v>
      </c>
      <c r="F197" s="25">
        <v>239847644.37</v>
      </c>
      <c r="G197" s="26">
        <v>0</v>
      </c>
      <c r="H197" s="25">
        <v>239847644.37</v>
      </c>
      <c r="I197" s="45" t="s">
        <v>988</v>
      </c>
      <c r="J197" s="5" t="s">
        <v>989</v>
      </c>
      <c r="K197" s="16">
        <v>43787</v>
      </c>
      <c r="L197" s="16">
        <v>44152</v>
      </c>
      <c r="M197" s="15" t="s">
        <v>642</v>
      </c>
      <c r="N197" s="15" t="s">
        <v>678</v>
      </c>
      <c r="O197" s="35"/>
      <c r="P197" s="37"/>
      <c r="Q197" s="37"/>
      <c r="R197" s="37"/>
      <c r="S197" s="37"/>
      <c r="T197" s="37"/>
      <c r="U197" s="37"/>
      <c r="V197" s="37"/>
      <c r="W197" s="37"/>
      <c r="X197" s="37"/>
      <c r="Y197" s="37"/>
      <c r="Z197" s="52" t="s">
        <v>1039</v>
      </c>
    </row>
    <row r="198" spans="1:26" ht="225" x14ac:dyDescent="0.3">
      <c r="A198" s="24" t="s">
        <v>1004</v>
      </c>
      <c r="B198" s="13" t="s">
        <v>1005</v>
      </c>
      <c r="C198" s="16">
        <v>43776</v>
      </c>
      <c r="D198" s="5" t="s">
        <v>992</v>
      </c>
      <c r="E198" s="15" t="s">
        <v>572</v>
      </c>
      <c r="F198" s="25">
        <v>45945000</v>
      </c>
      <c r="G198" s="26">
        <v>18378000</v>
      </c>
      <c r="H198" s="25">
        <v>64323000</v>
      </c>
      <c r="I198" s="45" t="s">
        <v>993</v>
      </c>
      <c r="J198" s="5" t="s">
        <v>994</v>
      </c>
      <c r="K198" s="16">
        <v>43777</v>
      </c>
      <c r="L198" s="16">
        <v>43819</v>
      </c>
      <c r="M198" s="15" t="s">
        <v>144</v>
      </c>
      <c r="N198" s="15" t="s">
        <v>678</v>
      </c>
      <c r="O198" s="35"/>
      <c r="P198" s="37"/>
      <c r="Q198" s="37"/>
      <c r="R198" s="37"/>
      <c r="S198" s="37"/>
      <c r="T198" s="37"/>
      <c r="U198" s="37"/>
      <c r="V198" s="37"/>
      <c r="W198" s="37"/>
      <c r="X198" s="37"/>
      <c r="Y198" s="37"/>
      <c r="Z198" s="52" t="s">
        <v>1038</v>
      </c>
    </row>
    <row r="199" spans="1:26" ht="225" x14ac:dyDescent="0.3">
      <c r="A199" s="24" t="s">
        <v>990</v>
      </c>
      <c r="B199" s="13" t="s">
        <v>991</v>
      </c>
      <c r="C199" s="16">
        <v>43776</v>
      </c>
      <c r="D199" s="5" t="s">
        <v>992</v>
      </c>
      <c r="E199" s="15" t="s">
        <v>572</v>
      </c>
      <c r="F199" s="25">
        <v>129363200</v>
      </c>
      <c r="G199" s="26">
        <v>64681600</v>
      </c>
      <c r="H199" s="25">
        <v>194044800</v>
      </c>
      <c r="I199" s="45" t="s">
        <v>993</v>
      </c>
      <c r="J199" s="5" t="s">
        <v>994</v>
      </c>
      <c r="K199" s="16">
        <v>43777</v>
      </c>
      <c r="L199" s="16">
        <v>43819</v>
      </c>
      <c r="M199" s="15" t="s">
        <v>144</v>
      </c>
      <c r="N199" s="15" t="s">
        <v>678</v>
      </c>
      <c r="O199" s="35"/>
      <c r="P199" s="37"/>
      <c r="Q199" s="37"/>
      <c r="R199" s="37"/>
      <c r="S199" s="37"/>
      <c r="T199" s="37"/>
      <c r="U199" s="37"/>
      <c r="V199" s="37"/>
      <c r="W199" s="37"/>
      <c r="X199" s="37"/>
      <c r="Y199" s="37"/>
      <c r="Z199" s="52" t="s">
        <v>1040</v>
      </c>
    </row>
    <row r="200" spans="1:26" ht="225" x14ac:dyDescent="0.3">
      <c r="A200" s="24" t="s">
        <v>995</v>
      </c>
      <c r="B200" s="13" t="s">
        <v>996</v>
      </c>
      <c r="C200" s="16">
        <v>43781</v>
      </c>
      <c r="D200" s="5" t="s">
        <v>992</v>
      </c>
      <c r="E200" s="15" t="s">
        <v>572</v>
      </c>
      <c r="F200" s="25">
        <v>31410508.100000001</v>
      </c>
      <c r="G200" s="26">
        <v>0</v>
      </c>
      <c r="H200" s="25">
        <v>31410508.100000001</v>
      </c>
      <c r="I200" s="45" t="s">
        <v>993</v>
      </c>
      <c r="J200" s="5" t="s">
        <v>994</v>
      </c>
      <c r="K200" s="16">
        <v>43781</v>
      </c>
      <c r="L200" s="16">
        <v>43819</v>
      </c>
      <c r="M200" s="15" t="s">
        <v>144</v>
      </c>
      <c r="N200" s="15" t="s">
        <v>678</v>
      </c>
      <c r="O200" s="35"/>
      <c r="P200" s="37"/>
      <c r="Q200" s="37"/>
      <c r="R200" s="37"/>
      <c r="S200" s="37"/>
      <c r="T200" s="37"/>
      <c r="U200" s="37"/>
      <c r="V200" s="37"/>
      <c r="W200" s="37"/>
      <c r="X200" s="37"/>
      <c r="Y200" s="37"/>
      <c r="Z200" s="28">
        <v>31410508.100000001</v>
      </c>
    </row>
    <row r="201" spans="1:26" ht="206.25" x14ac:dyDescent="0.3">
      <c r="A201" s="24" t="s">
        <v>927</v>
      </c>
      <c r="B201" s="13" t="s">
        <v>622</v>
      </c>
      <c r="C201" s="16">
        <v>43781</v>
      </c>
      <c r="D201" s="5" t="s">
        <v>928</v>
      </c>
      <c r="E201" s="15" t="s">
        <v>572</v>
      </c>
      <c r="F201" s="25">
        <v>2653581</v>
      </c>
      <c r="G201" s="26">
        <v>0</v>
      </c>
      <c r="H201" s="25">
        <v>2653581</v>
      </c>
      <c r="I201" s="45" t="s">
        <v>929</v>
      </c>
      <c r="J201" s="5" t="s">
        <v>930</v>
      </c>
      <c r="K201" s="16">
        <v>43781</v>
      </c>
      <c r="L201" s="16">
        <v>43810</v>
      </c>
      <c r="M201" s="15" t="s">
        <v>390</v>
      </c>
      <c r="N201" s="15" t="s">
        <v>765</v>
      </c>
      <c r="O201" s="35"/>
      <c r="P201" s="37"/>
      <c r="Q201" s="37"/>
      <c r="R201" s="37"/>
      <c r="S201" s="37"/>
      <c r="T201" s="37"/>
      <c r="U201" s="37"/>
      <c r="V201" s="37"/>
      <c r="W201" s="37"/>
      <c r="X201" s="37"/>
      <c r="Y201" s="37"/>
      <c r="Z201" s="28">
        <v>2653581</v>
      </c>
    </row>
    <row r="202" spans="1:26" ht="206.25" x14ac:dyDescent="0.3">
      <c r="A202" s="24" t="s">
        <v>1023</v>
      </c>
      <c r="B202" s="13" t="s">
        <v>622</v>
      </c>
      <c r="C202" s="16">
        <v>43781</v>
      </c>
      <c r="D202" s="5" t="s">
        <v>928</v>
      </c>
      <c r="E202" s="15" t="s">
        <v>572</v>
      </c>
      <c r="F202" s="25">
        <v>15172381</v>
      </c>
      <c r="G202" s="26">
        <v>0</v>
      </c>
      <c r="H202" s="25">
        <v>15172381</v>
      </c>
      <c r="I202" s="45" t="s">
        <v>929</v>
      </c>
      <c r="J202" s="5" t="s">
        <v>930</v>
      </c>
      <c r="K202" s="16">
        <v>43781</v>
      </c>
      <c r="L202" s="16">
        <v>43810</v>
      </c>
      <c r="M202" s="15" t="s">
        <v>1024</v>
      </c>
      <c r="N202" s="15" t="s">
        <v>678</v>
      </c>
      <c r="O202" s="35"/>
      <c r="P202" s="37"/>
      <c r="Q202" s="37"/>
      <c r="R202" s="37"/>
      <c r="S202" s="37"/>
      <c r="T202" s="37"/>
      <c r="U202" s="37"/>
      <c r="V202" s="37"/>
      <c r="W202" s="37"/>
      <c r="X202" s="37"/>
      <c r="Y202" s="37"/>
      <c r="Z202" s="28">
        <v>14815381</v>
      </c>
    </row>
    <row r="203" spans="1:26" ht="206.25" x14ac:dyDescent="0.3">
      <c r="A203" s="24" t="s">
        <v>1031</v>
      </c>
      <c r="B203" s="13" t="s">
        <v>1032</v>
      </c>
      <c r="C203" s="16">
        <v>43787</v>
      </c>
      <c r="D203" s="5" t="s">
        <v>1033</v>
      </c>
      <c r="E203" s="15" t="s">
        <v>563</v>
      </c>
      <c r="F203" s="25">
        <v>12760000</v>
      </c>
      <c r="G203" s="26">
        <v>0</v>
      </c>
      <c r="H203" s="25">
        <v>12760000</v>
      </c>
      <c r="I203" s="45" t="s">
        <v>1034</v>
      </c>
      <c r="J203" s="5" t="s">
        <v>1035</v>
      </c>
      <c r="K203" s="16">
        <v>43790</v>
      </c>
      <c r="L203" s="16">
        <v>44155</v>
      </c>
      <c r="M203" s="15" t="s">
        <v>296</v>
      </c>
      <c r="N203" s="15" t="s">
        <v>1036</v>
      </c>
      <c r="O203" s="35"/>
      <c r="P203" s="37"/>
      <c r="Q203" s="37"/>
      <c r="R203" s="37"/>
      <c r="S203" s="37"/>
      <c r="T203" s="37"/>
      <c r="U203" s="37"/>
      <c r="V203" s="37"/>
      <c r="W203" s="37"/>
      <c r="X203" s="37"/>
      <c r="Y203" s="37"/>
      <c r="Z203" s="52" t="s">
        <v>1037</v>
      </c>
    </row>
    <row r="204" spans="1:26" ht="243.75" x14ac:dyDescent="0.3">
      <c r="A204" s="24" t="s">
        <v>1057</v>
      </c>
      <c r="B204" s="13" t="s">
        <v>851</v>
      </c>
      <c r="C204" s="16">
        <v>43787</v>
      </c>
      <c r="D204" s="5" t="s">
        <v>1058</v>
      </c>
      <c r="E204" s="15" t="s">
        <v>20</v>
      </c>
      <c r="F204" s="25">
        <v>19780000</v>
      </c>
      <c r="G204" s="26">
        <v>0</v>
      </c>
      <c r="H204" s="25">
        <v>19780000</v>
      </c>
      <c r="I204" s="45" t="s">
        <v>1059</v>
      </c>
      <c r="J204" s="5" t="s">
        <v>1060</v>
      </c>
      <c r="K204" s="16">
        <v>43787</v>
      </c>
      <c r="L204" s="16">
        <v>43816</v>
      </c>
      <c r="M204" s="15" t="s">
        <v>72</v>
      </c>
      <c r="N204" s="15" t="s">
        <v>29</v>
      </c>
      <c r="O204" s="35"/>
      <c r="P204" s="37"/>
      <c r="Q204" s="37"/>
      <c r="R204" s="37"/>
      <c r="S204" s="37"/>
      <c r="T204" s="37"/>
      <c r="U204" s="37"/>
      <c r="V204" s="37"/>
      <c r="W204" s="37"/>
      <c r="X204" s="37"/>
      <c r="Y204" s="37"/>
      <c r="Z204" s="28">
        <v>19780000</v>
      </c>
    </row>
    <row r="205" spans="1:26" ht="187.5" x14ac:dyDescent="0.3">
      <c r="A205" s="24" t="s">
        <v>998</v>
      </c>
      <c r="B205" s="13" t="s">
        <v>999</v>
      </c>
      <c r="C205" s="16">
        <v>43788</v>
      </c>
      <c r="D205" s="5" t="s">
        <v>1000</v>
      </c>
      <c r="E205" s="15" t="s">
        <v>656</v>
      </c>
      <c r="F205" s="25">
        <v>368000000</v>
      </c>
      <c r="G205" s="26">
        <v>0</v>
      </c>
      <c r="H205" s="25">
        <v>368000000</v>
      </c>
      <c r="I205" s="45" t="s">
        <v>1001</v>
      </c>
      <c r="J205" s="5" t="s">
        <v>1002</v>
      </c>
      <c r="K205" s="16">
        <v>43804</v>
      </c>
      <c r="L205" s="16">
        <v>44180</v>
      </c>
      <c r="M205" s="15" t="s">
        <v>1003</v>
      </c>
      <c r="N205" s="15" t="s">
        <v>660</v>
      </c>
      <c r="O205" s="35"/>
      <c r="P205" s="37"/>
      <c r="Q205" s="37"/>
      <c r="R205" s="37"/>
      <c r="S205" s="37"/>
      <c r="T205" s="37"/>
      <c r="U205" s="37"/>
      <c r="V205" s="37"/>
      <c r="W205" s="37"/>
      <c r="X205" s="37"/>
      <c r="Y205" s="37"/>
      <c r="Z205" s="28">
        <v>368000000</v>
      </c>
    </row>
    <row r="206" spans="1:26" ht="409.5" x14ac:dyDescent="0.3">
      <c r="A206" s="24" t="s">
        <v>1017</v>
      </c>
      <c r="B206" s="13" t="s">
        <v>1018</v>
      </c>
      <c r="C206" s="16">
        <v>43789</v>
      </c>
      <c r="D206" s="5" t="s">
        <v>1019</v>
      </c>
      <c r="E206" s="15" t="s">
        <v>585</v>
      </c>
      <c r="F206" s="25">
        <v>94017000</v>
      </c>
      <c r="G206" s="26">
        <v>0</v>
      </c>
      <c r="H206" s="25">
        <v>94017000</v>
      </c>
      <c r="I206" s="45" t="s">
        <v>1020</v>
      </c>
      <c r="J206" s="5" t="s">
        <v>1021</v>
      </c>
      <c r="K206" s="16">
        <v>43790</v>
      </c>
      <c r="L206" s="16">
        <v>43829</v>
      </c>
      <c r="M206" s="15" t="s">
        <v>1022</v>
      </c>
      <c r="N206" s="15" t="s">
        <v>660</v>
      </c>
      <c r="O206" s="35"/>
      <c r="P206" s="37"/>
      <c r="Q206" s="37"/>
      <c r="R206" s="37"/>
      <c r="S206" s="37"/>
      <c r="T206" s="37"/>
      <c r="U206" s="37"/>
      <c r="V206" s="37"/>
      <c r="W206" s="37"/>
      <c r="X206" s="37"/>
      <c r="Y206" s="37"/>
      <c r="Z206" s="52" t="s">
        <v>1030</v>
      </c>
    </row>
    <row r="207" spans="1:26" ht="225" x14ac:dyDescent="0.3">
      <c r="A207" s="24" t="s">
        <v>938</v>
      </c>
      <c r="B207" s="13" t="s">
        <v>939</v>
      </c>
      <c r="C207" s="16">
        <v>43790</v>
      </c>
      <c r="D207" s="5" t="s">
        <v>940</v>
      </c>
      <c r="E207" s="15" t="s">
        <v>656</v>
      </c>
      <c r="F207" s="25">
        <v>39800000</v>
      </c>
      <c r="G207" s="26">
        <v>0</v>
      </c>
      <c r="H207" s="25">
        <v>39800000</v>
      </c>
      <c r="I207" s="45" t="s">
        <v>941</v>
      </c>
      <c r="J207" s="5" t="s">
        <v>942</v>
      </c>
      <c r="K207" s="16">
        <v>43796</v>
      </c>
      <c r="L207" s="16">
        <v>44179</v>
      </c>
      <c r="M207" s="15" t="s">
        <v>943</v>
      </c>
      <c r="N207" s="15" t="s">
        <v>660</v>
      </c>
      <c r="O207" s="35"/>
      <c r="P207" s="37"/>
      <c r="Q207" s="37"/>
      <c r="R207" s="37"/>
      <c r="S207" s="37"/>
      <c r="T207" s="37"/>
      <c r="U207" s="37"/>
      <c r="V207" s="37"/>
      <c r="W207" s="37"/>
      <c r="X207" s="37"/>
      <c r="Y207" s="37"/>
      <c r="Z207" s="28">
        <v>39800000</v>
      </c>
    </row>
    <row r="208" spans="1:26" ht="168.75" x14ac:dyDescent="0.3">
      <c r="A208" s="24" t="s">
        <v>963</v>
      </c>
      <c r="B208" s="13" t="s">
        <v>964</v>
      </c>
      <c r="C208" s="16">
        <v>43796</v>
      </c>
      <c r="D208" s="5" t="s">
        <v>965</v>
      </c>
      <c r="E208" s="15" t="s">
        <v>656</v>
      </c>
      <c r="F208" s="25">
        <v>81158000</v>
      </c>
      <c r="G208" s="26">
        <v>0</v>
      </c>
      <c r="H208" s="25">
        <v>81158000</v>
      </c>
      <c r="I208" s="45" t="s">
        <v>966</v>
      </c>
      <c r="J208" s="5" t="s">
        <v>967</v>
      </c>
      <c r="K208" s="16">
        <v>43804</v>
      </c>
      <c r="L208" s="16">
        <v>44193</v>
      </c>
      <c r="M208" s="15" t="s">
        <v>968</v>
      </c>
      <c r="N208" s="15" t="s">
        <v>660</v>
      </c>
      <c r="O208" s="35"/>
      <c r="P208" s="37"/>
      <c r="Q208" s="37"/>
      <c r="R208" s="37"/>
      <c r="S208" s="37"/>
      <c r="T208" s="37"/>
      <c r="U208" s="37"/>
      <c r="V208" s="37"/>
      <c r="W208" s="37"/>
      <c r="X208" s="37"/>
      <c r="Y208" s="37"/>
      <c r="Z208" s="52" t="s">
        <v>969</v>
      </c>
    </row>
    <row r="209" spans="1:26" ht="409.5" x14ac:dyDescent="0.3">
      <c r="A209" s="24" t="s">
        <v>1006</v>
      </c>
      <c r="B209" s="55" t="s">
        <v>1007</v>
      </c>
      <c r="C209" s="56">
        <v>43798</v>
      </c>
      <c r="D209" s="57" t="s">
        <v>1008</v>
      </c>
      <c r="E209" s="58" t="s">
        <v>656</v>
      </c>
      <c r="F209" s="59">
        <v>471423649</v>
      </c>
      <c r="G209" s="60">
        <v>0</v>
      </c>
      <c r="H209" s="59">
        <v>471423649</v>
      </c>
      <c r="I209" s="61" t="s">
        <v>1009</v>
      </c>
      <c r="J209" s="57" t="s">
        <v>1010</v>
      </c>
      <c r="K209" s="56">
        <v>43800</v>
      </c>
      <c r="L209" s="56">
        <v>44530</v>
      </c>
      <c r="M209" s="58" t="s">
        <v>975</v>
      </c>
      <c r="N209" s="58" t="s">
        <v>678</v>
      </c>
      <c r="O209" s="35"/>
      <c r="P209" s="37"/>
      <c r="Q209" s="37"/>
      <c r="R209" s="37"/>
      <c r="S209" s="37"/>
      <c r="T209" s="37"/>
      <c r="U209" s="37"/>
      <c r="V209" s="37"/>
      <c r="W209" s="37"/>
      <c r="X209" s="37"/>
      <c r="Y209" s="37"/>
      <c r="Z209" s="40">
        <v>17932946</v>
      </c>
    </row>
    <row r="210" spans="1:26" ht="243.75" x14ac:dyDescent="0.3">
      <c r="A210" s="24" t="s">
        <v>931</v>
      </c>
      <c r="B210" s="13" t="s">
        <v>932</v>
      </c>
      <c r="C210" s="16">
        <v>43808</v>
      </c>
      <c r="D210" s="5" t="s">
        <v>933</v>
      </c>
      <c r="E210" s="15" t="s">
        <v>572</v>
      </c>
      <c r="F210" s="25">
        <v>32000000</v>
      </c>
      <c r="G210" s="26">
        <v>0</v>
      </c>
      <c r="H210" s="25">
        <v>32000000</v>
      </c>
      <c r="I210" s="45" t="s">
        <v>934</v>
      </c>
      <c r="J210" s="5" t="s">
        <v>935</v>
      </c>
      <c r="K210" s="16">
        <v>43808</v>
      </c>
      <c r="L210" s="16">
        <v>44538</v>
      </c>
      <c r="M210" s="15" t="s">
        <v>936</v>
      </c>
      <c r="N210" s="15" t="s">
        <v>937</v>
      </c>
      <c r="O210" s="35"/>
      <c r="P210" s="37"/>
      <c r="Q210" s="37"/>
      <c r="R210" s="37"/>
      <c r="S210" s="37"/>
      <c r="T210" s="37"/>
      <c r="U210" s="37"/>
      <c r="V210" s="37"/>
      <c r="W210" s="37"/>
      <c r="X210" s="37"/>
      <c r="Y210" s="37"/>
      <c r="Z210" s="28">
        <v>32000000</v>
      </c>
    </row>
    <row r="211" spans="1:26" ht="225" x14ac:dyDescent="0.3">
      <c r="A211" s="24" t="s">
        <v>1043</v>
      </c>
      <c r="B211" s="13" t="s">
        <v>249</v>
      </c>
      <c r="C211" s="16">
        <v>43809</v>
      </c>
      <c r="D211" s="5" t="s">
        <v>1044</v>
      </c>
      <c r="E211" s="15" t="s">
        <v>20</v>
      </c>
      <c r="F211" s="25">
        <v>3660000</v>
      </c>
      <c r="G211" s="26">
        <v>0</v>
      </c>
      <c r="H211" s="25">
        <v>3660000</v>
      </c>
      <c r="I211" s="45" t="s">
        <v>1045</v>
      </c>
      <c r="J211" s="5" t="s">
        <v>1046</v>
      </c>
      <c r="K211" s="16">
        <v>43809</v>
      </c>
      <c r="L211" s="16">
        <v>43826</v>
      </c>
      <c r="M211" s="15" t="s">
        <v>253</v>
      </c>
      <c r="N211" s="15" t="s">
        <v>660</v>
      </c>
      <c r="O211" s="35"/>
      <c r="P211" s="37"/>
      <c r="Q211" s="37"/>
      <c r="R211" s="37"/>
      <c r="S211" s="37"/>
      <c r="T211" s="37"/>
      <c r="U211" s="37"/>
      <c r="V211" s="37"/>
      <c r="W211" s="37"/>
      <c r="X211" s="37"/>
      <c r="Y211" s="37"/>
      <c r="Z211" s="28">
        <v>3660000</v>
      </c>
    </row>
    <row r="212" spans="1:26" ht="225" x14ac:dyDescent="0.3">
      <c r="A212" s="24" t="s">
        <v>1048</v>
      </c>
      <c r="B212" s="13" t="s">
        <v>251</v>
      </c>
      <c r="C212" s="16">
        <v>43809</v>
      </c>
      <c r="D212" s="5" t="s">
        <v>1049</v>
      </c>
      <c r="E212" s="15" t="s">
        <v>20</v>
      </c>
      <c r="F212" s="25">
        <v>3660000</v>
      </c>
      <c r="G212" s="26">
        <v>0</v>
      </c>
      <c r="H212" s="25">
        <v>3660000</v>
      </c>
      <c r="I212" s="45" t="s">
        <v>1045</v>
      </c>
      <c r="J212" s="5" t="s">
        <v>1046</v>
      </c>
      <c r="K212" s="16">
        <v>43809</v>
      </c>
      <c r="L212" s="16">
        <v>43826</v>
      </c>
      <c r="M212" s="15" t="s">
        <v>253</v>
      </c>
      <c r="N212" s="15" t="s">
        <v>660</v>
      </c>
      <c r="O212" s="35"/>
      <c r="P212" s="37"/>
      <c r="Q212" s="37"/>
      <c r="R212" s="37"/>
      <c r="S212" s="37"/>
      <c r="T212" s="37"/>
      <c r="U212" s="37"/>
      <c r="V212" s="37"/>
      <c r="W212" s="37"/>
      <c r="X212" s="37"/>
      <c r="Y212" s="37"/>
      <c r="Z212" s="28">
        <v>3660000</v>
      </c>
    </row>
    <row r="213" spans="1:26" ht="225" x14ac:dyDescent="0.3">
      <c r="A213" s="24" t="s">
        <v>1079</v>
      </c>
      <c r="B213" s="13" t="s">
        <v>328</v>
      </c>
      <c r="C213" s="16">
        <v>43809</v>
      </c>
      <c r="D213" s="5" t="s">
        <v>1080</v>
      </c>
      <c r="E213" s="15" t="s">
        <v>20</v>
      </c>
      <c r="F213" s="25">
        <v>3660000</v>
      </c>
      <c r="G213" s="26">
        <v>0</v>
      </c>
      <c r="H213" s="25">
        <v>3660000</v>
      </c>
      <c r="I213" s="45" t="s">
        <v>1045</v>
      </c>
      <c r="J213" s="5" t="s">
        <v>1046</v>
      </c>
      <c r="K213" s="16">
        <v>43809</v>
      </c>
      <c r="L213" s="16">
        <v>43826</v>
      </c>
      <c r="M213" s="15" t="s">
        <v>1003</v>
      </c>
      <c r="N213" s="15" t="s">
        <v>660</v>
      </c>
      <c r="O213" s="35"/>
      <c r="P213" s="37"/>
      <c r="Q213" s="37"/>
      <c r="R213" s="37"/>
      <c r="S213" s="37"/>
      <c r="T213" s="37"/>
      <c r="U213" s="37"/>
      <c r="V213" s="37"/>
      <c r="W213" s="37"/>
      <c r="X213" s="37"/>
      <c r="Y213" s="37"/>
      <c r="Z213" s="28">
        <v>3660000</v>
      </c>
    </row>
  </sheetData>
  <autoFilter ref="A4:N191"/>
  <mergeCells count="3">
    <mergeCell ref="M3:N3"/>
    <mergeCell ref="F2:I2"/>
    <mergeCell ref="O3:Z3"/>
  </mergeCells>
  <conditionalFormatting sqref="K171:L171">
    <cfRule type="timePeriod" dxfId="0" priority="1" timePeriod="lastWeek">
      <formula>AND(TODAY()-ROUNDDOWN(K171,0)&gt;=(WEEKDAY(TODAY())),TODAY()-ROUNDDOWN(K171,0)&lt;(WEEKDAY(TODAY())+7))</formula>
    </cfRule>
  </conditionalFormatting>
  <dataValidations disablePrompts="1" count="4">
    <dataValidation type="list" allowBlank="1" showInputMessage="1" showErrorMessage="1" sqref="E122 E110 E128:E129 E125 E44 E54 E141 E144 E139 E132:E134">
      <formula1>$A$2:$A$16</formula1>
    </dataValidation>
    <dataValidation type="list" allowBlank="1" showInputMessage="1" showErrorMessage="1" sqref="N122 N134 N132 N141 N125 N129 N110">
      <formula1>$A$34:$A$56</formula1>
    </dataValidation>
    <dataValidation type="list" allowBlank="1" showInputMessage="1" showErrorMessage="1" sqref="N54">
      <formula1>$A$34:$A$55</formula1>
    </dataValidation>
    <dataValidation type="list" allowBlank="1" showInputMessage="1" showErrorMessage="1" sqref="N44 N139 N128 N133 N144">
      <formula1>$A$34:$A$54</formula1>
    </dataValidation>
  </dataValidation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'D:\fyara\Mis documentos\BASE DE DATOS CONTRATOS\BASES CONTRATOS\[CUADRO DE REPARTO GGC Y CUADRO DE SEGUIMIENTO A LOS CONTRATOS 2019.xlsx]LISTAS'!#REF!</xm:f>
          </x14:formula1>
          <xm:sqref>N126:N127 E130:E131 N123:N124 E71:E109 N130:N131 N45:N53 E126:E127 E123:E124 E111:E121 N111:N121 E45:E53 E55:E69 N55:N69 N71:N109 E151 E137:E138 N137:N138 N145 E145 N151 N5:N43 E5:E43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2020-01-03T16:40:40Z</dcterms:modified>
</cp:coreProperties>
</file>