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D:\Mis documentos\Archivos PDF\ArchvosPDF2021\DPTSC\"/>
    </mc:Choice>
  </mc:AlternateContent>
  <bookViews>
    <workbookView xWindow="0" yWindow="0" windowWidth="15360" windowHeight="8100"/>
  </bookViews>
  <sheets>
    <sheet name="Nacional" sheetId="1" r:id="rId1"/>
    <sheet name="Departamental" sheetId="2" r:id="rId2"/>
    <sheet name="Distrital" sheetId="3" r:id="rId3"/>
    <sheet name="Municipal" sheetId="4" r:id="rId4"/>
  </sheets>
  <calcPr calcId="191029"/>
  <pivotCaches>
    <pivotCache cacheId="0" r:id="rId5"/>
    <pivotCache cacheId="1" r:id="rId6"/>
    <pivotCache cacheId="2" r:id="rId7"/>
    <pivotCache cacheId="3" r:id="rId8"/>
    <pivotCache cacheId="4" r:id="rId9"/>
    <pivotCache cacheId="5" r:id="rId10"/>
    <pivotCache cacheId="6" r:id="rId11"/>
    <pivotCache cacheId="7" r:id="rId12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4" l="1"/>
  <c r="D26" i="4"/>
  <c r="D27" i="4"/>
  <c r="D28" i="4"/>
  <c r="D29" i="4"/>
  <c r="D30" i="4"/>
  <c r="D31" i="4"/>
  <c r="D32" i="4"/>
  <c r="D33" i="4"/>
  <c r="D24" i="4"/>
  <c r="D26" i="3"/>
  <c r="D27" i="3"/>
  <c r="D25" i="3"/>
  <c r="D29" i="2"/>
  <c r="D30" i="2"/>
  <c r="D31" i="2"/>
  <c r="D32" i="2"/>
  <c r="D33" i="2"/>
  <c r="D34" i="2"/>
  <c r="D28" i="2"/>
  <c r="D29" i="1"/>
  <c r="D30" i="1"/>
  <c r="D31" i="1"/>
  <c r="D32" i="1"/>
  <c r="D33" i="1"/>
  <c r="D34" i="1"/>
  <c r="D35" i="1"/>
  <c r="D36" i="1"/>
  <c r="D37" i="1"/>
  <c r="D28" i="1"/>
</calcChain>
</file>

<file path=xl/sharedStrings.xml><?xml version="1.0" encoding="utf-8"?>
<sst xmlns="http://schemas.openxmlformats.org/spreadsheetml/2006/main" count="194" uniqueCount="61">
  <si>
    <t>SUPERINTENDENCIA FINANCIERA DE COLOMBIA</t>
  </si>
  <si>
    <t>AUTORIDAD NACIONAL DE ACUICULTURA Y PESCA</t>
  </si>
  <si>
    <t>MINISTERIO DEL DEPORTE</t>
  </si>
  <si>
    <t>PARQUES NACIONALES NATURALES DE COLOMBIA</t>
  </si>
  <si>
    <t>MINISTERIO DE RELACIONES EXTERIORES</t>
  </si>
  <si>
    <t>AGENCIA NACIONAL DE MINERÍA</t>
  </si>
  <si>
    <t>ENTIDAD</t>
  </si>
  <si>
    <t>ACCIONES DE RACIONALIZACIÓN</t>
  </si>
  <si>
    <t>No.</t>
  </si>
  <si>
    <t>DIRECCIÓN GENERAL MARÍTIMA</t>
  </si>
  <si>
    <t>RANKING ACCIONES DE RACIONALIZACIÓN</t>
  </si>
  <si>
    <t>RANKING AHORROS GENERADOS</t>
  </si>
  <si>
    <t>AHORROS GENERADOS</t>
  </si>
  <si>
    <t>SERVICIO NACIONAL DE APRENDIZAJE</t>
  </si>
  <si>
    <t>CAJA PROMOTORA DE VIVIENDA MILITAR Y DE POLICÍA</t>
  </si>
  <si>
    <t>SUPERINTENDENCIA DE SERVICIOS PÚBLICOS DOMICILIARIOS</t>
  </si>
  <si>
    <t>AUTORIDAD NACIONAL DE LICENCIAS AMBIENTALES</t>
  </si>
  <si>
    <t>SUPERINTENDENCIA DE NOTARIADO Y REGISTRO</t>
  </si>
  <si>
    <t>DEFENSA CIVIL COLOMBIANA</t>
  </si>
  <si>
    <t>MINISTERIO DE TRANSPORTE</t>
  </si>
  <si>
    <t>GOBERNACIÓN DE ANTIOQUIA</t>
  </si>
  <si>
    <t>GOBERNACIÓN DE BOLÍVAR</t>
  </si>
  <si>
    <t>GOBERNACIÓN DE NORTE DE SANTANDER</t>
  </si>
  <si>
    <t>GOBERNACIÓN DE CUNDINAMARCA</t>
  </si>
  <si>
    <t>GOBERNACIÓN DE BOYACÁ</t>
  </si>
  <si>
    <t>GOBERNACIÓN DE HUILA</t>
  </si>
  <si>
    <t>GOBERNACIÓN DE RISARALDA</t>
  </si>
  <si>
    <t>HOSPITAL DEPARTAMENTAL SAN ANTONIO - PITALITO</t>
  </si>
  <si>
    <t>GOBERNACIÓN DE GUAVIARE</t>
  </si>
  <si>
    <t>UNIVERSIDAD DE CUNDINAMARCA</t>
  </si>
  <si>
    <t>HOSPITAL FEDERICO LLERAS ACOSTA IBAGUÉ</t>
  </si>
  <si>
    <t>ALCALDÍA DE DOSQUEBRADAS</t>
  </si>
  <si>
    <t>ALCALDÍA DE YOPAL</t>
  </si>
  <si>
    <t>ALCALDÍA DE SAN JERÓNIMO</t>
  </si>
  <si>
    <t>ALCALDÍA DE SOCORRO</t>
  </si>
  <si>
    <t>ALCALDÍA DE TAURAMENA</t>
  </si>
  <si>
    <t>HOSPITAL NUESTRA SEÑORA DE LA CANDELARIA -GUARNE</t>
  </si>
  <si>
    <t>MANUEL CASTRO TOVAR - PITALITO</t>
  </si>
  <si>
    <t>EMPRESA DE SERVICIOS PUBLICOS AGUAS DE BARRANCABERMEJA S.A.</t>
  </si>
  <si>
    <t>ALCALDÍA DE ACACÍAS</t>
  </si>
  <si>
    <t>ALCALDÍA DE FLORIDABLANCA</t>
  </si>
  <si>
    <t>ALCALDÍA DE PEREIRA</t>
  </si>
  <si>
    <t>ALCALDÍA DE PELAYA</t>
  </si>
  <si>
    <t>ALCALDÍA DE ROSAS</t>
  </si>
  <si>
    <t>ALCALDÍA DE MANIZALES</t>
  </si>
  <si>
    <t>ALCALDÍA DE CHÍA</t>
  </si>
  <si>
    <t>AHORROS GENERADOS (Millones de Pesos)</t>
  </si>
  <si>
    <t>ICETEX</t>
  </si>
  <si>
    <t>AERONÁUTICA CIVIL</t>
  </si>
  <si>
    <t>UGPP</t>
  </si>
  <si>
    <t>ACCIONES RACIONALIZACIÓN</t>
  </si>
  <si>
    <t>Total</t>
  </si>
  <si>
    <t>AHORROS GENERADOS (Millones $)</t>
  </si>
  <si>
    <t>RANKING ACCIONES DE RACIONALIZACIÓN Y AHORROS CIUDADANOS GENERADOS 2020</t>
  </si>
  <si>
    <t>ENTIDADES ORDEN NACIONAL</t>
  </si>
  <si>
    <t>ENTIDADES ORDEN DEPARTAMENTAL</t>
  </si>
  <si>
    <t>ENTIDADES ORDEN DISTRITAL</t>
  </si>
  <si>
    <t>ALCALDÍA DE BOGOTÁ</t>
  </si>
  <si>
    <t>ALCALDÍA DE BARRANQUILLA</t>
  </si>
  <si>
    <t>ALCALDÍA DE CARTAGENA</t>
  </si>
  <si>
    <t>ENTIDADES ORDEN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</si>
</sst>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&quot;$&quot;* #,##0_-;\-&quot;$&quot;* #,##0_-;_-&quot;$&quot;* &quot;-&quot;??_-;_-@_-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indexed="65"/>
        <bgColor indexed="64"/>
      </patternFill>
    </fill>
  </fills>
  <borders count="2">
    <border>
      <left/>
      <right/>
      <top/>
      <bottom/>
      <diagonal/>
    </border>
    <border>
      <left style="dashed">
        <color theme="8" tint="-0.24994659260841701"/>
      </left>
      <right style="dashed">
        <color theme="8" tint="-0.24994659260841701"/>
      </right>
      <top style="dashed">
        <color theme="8" tint="-0.24994659260841701"/>
      </top>
      <bottom style="dashed">
        <color theme="8" tint="-0.2499465926084170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3" borderId="0" xfId="0" applyFill="1"/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2" fillId="3" borderId="0" xfId="0" applyFont="1" applyFill="1" applyAlignment="1">
      <alignment horizontal="center"/>
    </xf>
    <xf numFmtId="0" fontId="0" fillId="3" borderId="0" xfId="0" applyFill="1" applyAlignment="1">
      <alignment horizontal="left" vertical="center"/>
    </xf>
    <xf numFmtId="0" fontId="0" fillId="3" borderId="0" xfId="0" applyNumberFormat="1" applyFill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ont="1" applyFill="1" applyBorder="1" applyAlignment="1">
      <alignment horizontal="left" vertical="center" wrapText="1"/>
    </xf>
    <xf numFmtId="0" fontId="0" fillId="3" borderId="1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0" fillId="3" borderId="0" xfId="0" applyNumberFormat="1" applyFill="1"/>
    <xf numFmtId="0" fontId="2" fillId="3" borderId="0" xfId="0" applyFont="1" applyFill="1" applyAlignment="1">
      <alignment horizontal="center" vertical="center" wrapText="1"/>
    </xf>
    <xf numFmtId="164" fontId="0" fillId="3" borderId="0" xfId="0" applyNumberFormat="1" applyFill="1"/>
    <xf numFmtId="0" fontId="0" fillId="3" borderId="1" xfId="0" applyFont="1" applyFill="1" applyBorder="1" applyAlignment="1">
      <alignment horizontal="left" wrapText="1"/>
    </xf>
    <xf numFmtId="164" fontId="0" fillId="3" borderId="1" xfId="0" applyNumberFormat="1" applyFont="1" applyFill="1" applyBorder="1"/>
    <xf numFmtId="164" fontId="0" fillId="3" borderId="1" xfId="0" applyNumberFormat="1" applyFill="1" applyBorder="1"/>
    <xf numFmtId="0" fontId="4" fillId="3" borderId="0" xfId="0" applyFont="1" applyFill="1" applyAlignment="1">
      <alignment horizontal="center"/>
    </xf>
    <xf numFmtId="0" fontId="0" fillId="3" borderId="0" xfId="0" applyFill="1" applyBorder="1" applyAlignment="1">
      <alignment horizontal="center" vertical="center"/>
    </xf>
    <xf numFmtId="0" fontId="0" fillId="3" borderId="0" xfId="0" applyFont="1" applyFill="1" applyBorder="1" applyAlignment="1">
      <alignment horizontal="left" vertical="center" wrapText="1"/>
    </xf>
    <xf numFmtId="0" fontId="0" fillId="3" borderId="0" xfId="0" applyNumberFormat="1" applyFont="1" applyFill="1" applyBorder="1" applyAlignment="1">
      <alignment horizontal="center" vertical="center"/>
    </xf>
    <xf numFmtId="0" fontId="0" fillId="3" borderId="0" xfId="0" applyFont="1" applyFill="1" applyBorder="1" applyAlignment="1">
      <alignment horizontal="left" wrapText="1"/>
    </xf>
    <xf numFmtId="164" fontId="0" fillId="3" borderId="0" xfId="0" applyNumberFormat="1" applyFont="1" applyFill="1" applyBorder="1"/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/>
    </xf>
  </cellXfs>
  <cellStyles count="1">
    <cellStyle name="Normal" xfId="0" builtinId="0"/>
  </cellStyles>
  <dxfs count="99"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numFmt numFmtId="164" formatCode="_-&quot;$&quot;* #,##0_-;\-&quot;$&quot;* #,##0_-;_-&quot;$&quot;* &quot;-&quot;??_-;_-@_-"/>
    </dxf>
    <dxf>
      <alignment wrapText="1" readingOrder="0"/>
    </dxf>
    <dxf>
      <alignment wrapText="1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numFmt numFmtId="164" formatCode="_-&quot;$&quot;* #,##0_-;\-&quot;$&quot;* #,##0_-;_-&quot;$&quot;* &quot;-&quot;??_-;_-@_-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vertical="center" readingOrder="0"/>
    </dxf>
    <dxf>
      <alignment vertical="center" readingOrder="0"/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alignment wrapText="1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alignment wrapText="1" readingOrder="0"/>
    </dxf>
    <dxf>
      <alignment wrapText="1" readingOrder="0"/>
    </dxf>
    <dxf>
      <numFmt numFmtId="164" formatCode="_-&quot;$&quot;* #,##0_-;\-&quot;$&quot;* #,##0_-;_-&quot;$&quot;* &quot;-&quot;??_-;_-@_-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alignment wrapText="1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alignment wrapText="1" readingOrder="0"/>
    </dxf>
    <dxf>
      <numFmt numFmtId="164" formatCode="_-&quot;$&quot;* #,##0_-;\-&quot;$&quot;* #,##0_-;_-&quot;$&quot;* &quot;-&quot;??_-;_-@_-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4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12" Type="http://schemas.openxmlformats.org/officeDocument/2006/relationships/pivotCacheDefinition" Target="pivotCache/pivotCacheDefinition8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pivotCacheDefinition" Target="pivotCache/pivotCacheDefinition7.xml"/><Relationship Id="rId5" Type="http://schemas.openxmlformats.org/officeDocument/2006/relationships/pivotCacheDefinition" Target="pivotCache/pivotCacheDefinition1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6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5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[Top-10-Entidades-Acciones-y-Ahorros-2020.xlsx]Nacional!PivotTable3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1" u="none" strike="noStrike" kern="1200" baseline="0">
                <a:solidFill>
                  <a:schemeClr val="accent5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i="1">
                <a:solidFill>
                  <a:schemeClr val="accent5">
                    <a:lumMod val="75000"/>
                  </a:schemeClr>
                </a:solidFill>
              </a:rPr>
              <a:t>Ranking</a:t>
            </a:r>
            <a:r>
              <a:rPr lang="en-US" i="1" baseline="0">
                <a:solidFill>
                  <a:schemeClr val="accent5">
                    <a:lumMod val="75000"/>
                  </a:schemeClr>
                </a:solidFill>
              </a:rPr>
              <a:t> Acciones de Racionalización 2020</a:t>
            </a:r>
            <a:endParaRPr lang="en-US" i="1">
              <a:solidFill>
                <a:schemeClr val="accent5">
                  <a:lumMod val="75000"/>
                </a:schemeClr>
              </a:solidFill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1" u="none" strike="noStrike" kern="1200" baseline="0">
              <a:solidFill>
                <a:schemeClr val="accent5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2">
                  <a:satMod val="103000"/>
                  <a:lumMod val="102000"/>
                  <a:tint val="94000"/>
                </a:schemeClr>
              </a:gs>
              <a:gs pos="50000">
                <a:schemeClr val="accent2">
                  <a:satMod val="110000"/>
                  <a:lumMod val="100000"/>
                  <a:shade val="100000"/>
                </a:schemeClr>
              </a:gs>
              <a:gs pos="100000">
                <a:schemeClr val="accent2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100" b="1" i="0" u="none" strike="noStrike" kern="1200" baseline="0">
                  <a:solidFill>
                    <a:schemeClr val="accent5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Nacional!$M$5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Nacional!$L$6:$L$16</c:f>
              <c:strCache>
                <c:ptCount val="10"/>
                <c:pt idx="0">
                  <c:v>SUPERINTENDENCIA FINANCIERA DE COLOMBIA</c:v>
                </c:pt>
                <c:pt idx="1">
                  <c:v>ICETEX</c:v>
                </c:pt>
                <c:pt idx="2">
                  <c:v>AUTORIDAD NACIONAL DE ACUICULTURA Y PESCA</c:v>
                </c:pt>
                <c:pt idx="3">
                  <c:v>AERONÁUTICA CIVIL</c:v>
                </c:pt>
                <c:pt idx="4">
                  <c:v>PARQUES NACIONALES NATURALES DE COLOMBIA</c:v>
                </c:pt>
                <c:pt idx="5">
                  <c:v>MINISTERIO DEL DEPORTE</c:v>
                </c:pt>
                <c:pt idx="6">
                  <c:v>MINISTERIO DE RELACIONES EXTERIORES</c:v>
                </c:pt>
                <c:pt idx="7">
                  <c:v>UGPP</c:v>
                </c:pt>
                <c:pt idx="8">
                  <c:v>AGENCIA NACIONAL DE MINERÍA</c:v>
                </c:pt>
                <c:pt idx="9">
                  <c:v>DIRECCIÓN GENERAL MARÍTIMA</c:v>
                </c:pt>
              </c:strCache>
            </c:strRef>
          </c:cat>
          <c:val>
            <c:numRef>
              <c:f>Nacional!$M$6:$M$16</c:f>
              <c:numCache>
                <c:formatCode>General</c:formatCode>
                <c:ptCount val="10"/>
                <c:pt idx="0">
                  <c:v>34</c:v>
                </c:pt>
                <c:pt idx="1">
                  <c:v>30</c:v>
                </c:pt>
                <c:pt idx="2">
                  <c:v>21</c:v>
                </c:pt>
                <c:pt idx="3">
                  <c:v>17</c:v>
                </c:pt>
                <c:pt idx="4">
                  <c:v>15</c:v>
                </c:pt>
                <c:pt idx="5">
                  <c:v>15</c:v>
                </c:pt>
                <c:pt idx="6">
                  <c:v>13</c:v>
                </c:pt>
                <c:pt idx="7">
                  <c:v>13</c:v>
                </c:pt>
                <c:pt idx="8">
                  <c:v>13</c:v>
                </c:pt>
                <c:pt idx="9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2D-4755-8D9B-4226E0F4246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233601072"/>
        <c:axId val="1233603248"/>
      </c:barChart>
      <c:catAx>
        <c:axId val="12336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33603248"/>
        <c:crosses val="autoZero"/>
        <c:auto val="1"/>
        <c:lblAlgn val="ctr"/>
        <c:lblOffset val="100"/>
        <c:noMultiLvlLbl val="0"/>
      </c:catAx>
      <c:valAx>
        <c:axId val="123360324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2336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5400" cap="flat" cmpd="sng" algn="ctr">
      <a:solidFill>
        <a:schemeClr val="accent5">
          <a:shade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pivotSource>
    <c:name>[Top-10-Entidades-Acciones-y-Ahorros-2020.xlsx]Nacional!PivotTable4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1" u="none" strike="noStrike" kern="1200" baseline="0">
                <a:solidFill>
                  <a:schemeClr val="accent5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i="1">
                <a:solidFill>
                  <a:schemeClr val="accent5">
                    <a:lumMod val="75000"/>
                  </a:schemeClr>
                </a:solidFill>
              </a:rPr>
              <a:t>Ranking Ahorros Generados 2020 (Cifras</a:t>
            </a:r>
            <a:r>
              <a:rPr lang="en-US" i="1" baseline="0">
                <a:solidFill>
                  <a:schemeClr val="accent5">
                    <a:lumMod val="75000"/>
                  </a:schemeClr>
                </a:solidFill>
              </a:rPr>
              <a:t> en </a:t>
            </a:r>
            <a:r>
              <a:rPr lang="en-US" i="1">
                <a:solidFill>
                  <a:schemeClr val="accent5">
                    <a:lumMod val="75000"/>
                  </a:schemeClr>
                </a:solidFill>
              </a:rPr>
              <a:t>Millones</a:t>
            </a:r>
            <a:r>
              <a:rPr lang="en-US" i="1" baseline="0">
                <a:solidFill>
                  <a:schemeClr val="accent5">
                    <a:lumMod val="75000"/>
                  </a:schemeClr>
                </a:solidFill>
              </a:rPr>
              <a:t> $)</a:t>
            </a:r>
            <a:endParaRPr lang="en-US" i="1">
              <a:solidFill>
                <a:schemeClr val="accent5">
                  <a:lumMod val="75000"/>
                </a:schemeClr>
              </a:solidFill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1" u="none" strike="noStrike" kern="1200" baseline="0">
              <a:solidFill>
                <a:schemeClr val="accent5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4">
                  <a:satMod val="103000"/>
                  <a:lumMod val="102000"/>
                  <a:tint val="94000"/>
                </a:schemeClr>
              </a:gs>
              <a:gs pos="50000">
                <a:schemeClr val="accent4">
                  <a:satMod val="110000"/>
                  <a:lumMod val="100000"/>
                  <a:shade val="100000"/>
                </a:schemeClr>
              </a:gs>
              <a:gs pos="100000">
                <a:schemeClr val="accent4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100" b="1" i="0" u="none" strike="noStrike" kern="1200" baseline="0">
                  <a:solidFill>
                    <a:schemeClr val="accent5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Nacional!$M$27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Nacional!$L$28:$L$38</c:f>
              <c:strCache>
                <c:ptCount val="10"/>
                <c:pt idx="0">
                  <c:v>SERVICIO NACIONAL DE APRENDIZAJE</c:v>
                </c:pt>
                <c:pt idx="1">
                  <c:v>CAJA PROMOTORA DE VIVIENDA MILITAR Y DE POLICÍA</c:v>
                </c:pt>
                <c:pt idx="2">
                  <c:v>ICETEX</c:v>
                </c:pt>
                <c:pt idx="3">
                  <c:v>SUPERINTENDENCIA DE SERVICIOS PÚBLICOS DOMICILIARIOS</c:v>
                </c:pt>
                <c:pt idx="4">
                  <c:v>AUTORIDAD NACIONAL DE LICENCIAS AMBIENTALES</c:v>
                </c:pt>
                <c:pt idx="5">
                  <c:v>SUPERINTENDENCIA DE NOTARIADO Y REGISTRO</c:v>
                </c:pt>
                <c:pt idx="6">
                  <c:v>DEFENSA CIVIL COLOMBIANA</c:v>
                </c:pt>
                <c:pt idx="7">
                  <c:v>AERONÁUTICA CIVIL</c:v>
                </c:pt>
                <c:pt idx="8">
                  <c:v>DIRECCIÓN GENERAL MARÍTIMA</c:v>
                </c:pt>
                <c:pt idx="9">
                  <c:v>MINISTERIO DE TRANSPORTE</c:v>
                </c:pt>
              </c:strCache>
            </c:strRef>
          </c:cat>
          <c:val>
            <c:numRef>
              <c:f>Nacional!$M$28:$M$38</c:f>
              <c:numCache>
                <c:formatCode>_-"$"* #,##0_-;\-"$"* #,##0_-;_-"$"* "-"??_-;_-@_-</c:formatCode>
                <c:ptCount val="10"/>
                <c:pt idx="0">
                  <c:v>12238.328359421708</c:v>
                </c:pt>
                <c:pt idx="1">
                  <c:v>6541.652552295267</c:v>
                </c:pt>
                <c:pt idx="2">
                  <c:v>4353.4179238763727</c:v>
                </c:pt>
                <c:pt idx="3">
                  <c:v>3877.5710241354959</c:v>
                </c:pt>
                <c:pt idx="4">
                  <c:v>2899.8965660108865</c:v>
                </c:pt>
                <c:pt idx="5">
                  <c:v>2519.8613185744343</c:v>
                </c:pt>
                <c:pt idx="6">
                  <c:v>2155.8774330987426</c:v>
                </c:pt>
                <c:pt idx="7">
                  <c:v>1277.2266083400632</c:v>
                </c:pt>
                <c:pt idx="8">
                  <c:v>1176.1897871345791</c:v>
                </c:pt>
                <c:pt idx="9">
                  <c:v>994.7116970962087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0E-4570-9183-C837C5C200B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197484000"/>
        <c:axId val="1197484544"/>
      </c:barChart>
      <c:catAx>
        <c:axId val="1197484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97484544"/>
        <c:crosses val="autoZero"/>
        <c:auto val="1"/>
        <c:lblAlgn val="ctr"/>
        <c:lblOffset val="100"/>
        <c:noMultiLvlLbl val="0"/>
      </c:catAx>
      <c:valAx>
        <c:axId val="1197484544"/>
        <c:scaling>
          <c:orientation val="minMax"/>
        </c:scaling>
        <c:delete val="1"/>
        <c:axPos val="l"/>
        <c:numFmt formatCode="_-&quot;$&quot;* #,##0_-;\-&quot;$&quot;* #,##0_-;_-&quot;$&quot;* &quot;-&quot;??_-;_-@_-" sourceLinked="1"/>
        <c:majorTickMark val="none"/>
        <c:minorTickMark val="none"/>
        <c:tickLblPos val="nextTo"/>
        <c:crossAx val="119748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5400" cap="flat" cmpd="sng" algn="ctr">
      <a:solidFill>
        <a:schemeClr val="accent5">
          <a:shade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[Top-10-Entidades-Acciones-y-Ahorros-2020.xlsx]Departamental!PivotTable5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1" u="none" strike="noStrike" kern="1200" baseline="0">
                <a:solidFill>
                  <a:schemeClr val="accent5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i="1">
                <a:solidFill>
                  <a:schemeClr val="accent5">
                    <a:lumMod val="75000"/>
                  </a:schemeClr>
                </a:solidFill>
              </a:rPr>
              <a:t>Ranking Acciones de Racionalización 2020</a:t>
            </a:r>
            <a:endParaRPr lang="es-CO" i="1">
              <a:solidFill>
                <a:schemeClr val="accent5">
                  <a:lumMod val="75000"/>
                </a:schemeClr>
              </a:solidFill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1" u="none" strike="noStrike" kern="1200" baseline="0">
              <a:solidFill>
                <a:schemeClr val="accent5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2">
                  <a:satMod val="103000"/>
                  <a:lumMod val="102000"/>
                  <a:tint val="94000"/>
                </a:schemeClr>
              </a:gs>
              <a:gs pos="50000">
                <a:schemeClr val="accent2">
                  <a:satMod val="110000"/>
                  <a:lumMod val="100000"/>
                  <a:shade val="100000"/>
                </a:schemeClr>
              </a:gs>
              <a:gs pos="100000">
                <a:schemeClr val="accent2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100" b="1" i="0" u="none" strike="noStrike" kern="1200" baseline="0">
                  <a:solidFill>
                    <a:schemeClr val="accent5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Departamental!$O$7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Departamental!$N$8:$N$18</c:f>
              <c:strCache>
                <c:ptCount val="10"/>
                <c:pt idx="0">
                  <c:v>GOBERNACIÓN DE ANTIOQUIA</c:v>
                </c:pt>
                <c:pt idx="1">
                  <c:v>GOBERNACIÓN DE BOLÍVAR</c:v>
                </c:pt>
                <c:pt idx="2">
                  <c:v>GOBERNACIÓN DE NORTE DE SANTANDER</c:v>
                </c:pt>
                <c:pt idx="3">
                  <c:v>GOBERNACIÓN DE CUNDINAMARCA</c:v>
                </c:pt>
                <c:pt idx="4">
                  <c:v>GOBERNACIÓN DE HUILA</c:v>
                </c:pt>
                <c:pt idx="5">
                  <c:v>GOBERNACIÓN DE BOYACÁ</c:v>
                </c:pt>
                <c:pt idx="6">
                  <c:v>GOBERNACIÓN DE RISARALDA</c:v>
                </c:pt>
                <c:pt idx="7">
                  <c:v>HOSPITAL DEPARTAMENTAL SAN ANTONIO - PITALITO</c:v>
                </c:pt>
                <c:pt idx="8">
                  <c:v>UNIVERSIDAD DE CUNDINAMARCA</c:v>
                </c:pt>
                <c:pt idx="9">
                  <c:v>GOBERNACIÓN DE GUAVIARE</c:v>
                </c:pt>
              </c:strCache>
            </c:strRef>
          </c:cat>
          <c:val>
            <c:numRef>
              <c:f>Departamental!$O$8:$O$18</c:f>
              <c:numCache>
                <c:formatCode>General</c:formatCode>
                <c:ptCount val="10"/>
                <c:pt idx="0">
                  <c:v>41</c:v>
                </c:pt>
                <c:pt idx="1">
                  <c:v>22</c:v>
                </c:pt>
                <c:pt idx="2">
                  <c:v>21</c:v>
                </c:pt>
                <c:pt idx="3">
                  <c:v>6</c:v>
                </c:pt>
                <c:pt idx="4">
                  <c:v>5</c:v>
                </c:pt>
                <c:pt idx="5">
                  <c:v>5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07-490B-863D-63E89A792C9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411774512"/>
        <c:axId val="1411779952"/>
      </c:barChart>
      <c:catAx>
        <c:axId val="1411774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11779952"/>
        <c:crosses val="autoZero"/>
        <c:auto val="1"/>
        <c:lblAlgn val="ctr"/>
        <c:lblOffset val="100"/>
        <c:noMultiLvlLbl val="0"/>
      </c:catAx>
      <c:valAx>
        <c:axId val="141177995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41177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5400" cap="flat" cmpd="sng" algn="ctr">
      <a:solidFill>
        <a:schemeClr val="accent5">
          <a:shade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pivotSource>
    <c:name>[Top-10-Entidades-Acciones-y-Ahorros-2020.xlsx]Departamental!PivotTable6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1" u="none" strike="noStrike" kern="1200" baseline="0">
                <a:solidFill>
                  <a:schemeClr val="accent5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i="1">
                <a:solidFill>
                  <a:schemeClr val="accent5">
                    <a:lumMod val="75000"/>
                  </a:schemeClr>
                </a:solidFill>
              </a:rPr>
              <a:t>Ranking Ahorros Generados 2020 (Cifras en Millones $)</a:t>
            </a:r>
            <a:endParaRPr lang="es-CO" i="1">
              <a:solidFill>
                <a:schemeClr val="accent5">
                  <a:lumMod val="75000"/>
                </a:schemeClr>
              </a:solidFill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1" u="none" strike="noStrike" kern="1200" baseline="0">
              <a:solidFill>
                <a:schemeClr val="accent5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4">
                  <a:satMod val="103000"/>
                  <a:lumMod val="102000"/>
                  <a:tint val="94000"/>
                </a:schemeClr>
              </a:gs>
              <a:gs pos="50000">
                <a:schemeClr val="accent4">
                  <a:satMod val="110000"/>
                  <a:lumMod val="100000"/>
                  <a:shade val="100000"/>
                </a:schemeClr>
              </a:gs>
              <a:gs pos="100000">
                <a:schemeClr val="accent4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1" i="0" u="none" strike="noStrike" kern="1200" baseline="0">
                  <a:solidFill>
                    <a:schemeClr val="accent5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Departamental!$O$27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Departamental!$N$28:$N$35</c:f>
              <c:strCache>
                <c:ptCount val="7"/>
                <c:pt idx="0">
                  <c:v>GOBERNACIÓN DE ANTIOQUIA</c:v>
                </c:pt>
                <c:pt idx="1">
                  <c:v>GOBERNACIÓN DE CUNDINAMARCA</c:v>
                </c:pt>
                <c:pt idx="2">
                  <c:v>GOBERNACIÓN DE NORTE DE SANTANDER</c:v>
                </c:pt>
                <c:pt idx="3">
                  <c:v>HOSPITAL DEPARTAMENTAL SAN ANTONIO - PITALITO</c:v>
                </c:pt>
                <c:pt idx="4">
                  <c:v>HOSPITAL FEDERICO LLERAS ACOSTA IBAGUÉ</c:v>
                </c:pt>
                <c:pt idx="5">
                  <c:v>GOBERNACIÓN DE BOYACÁ</c:v>
                </c:pt>
                <c:pt idx="6">
                  <c:v>UNIVERSIDAD DE CUNDINAMARCA</c:v>
                </c:pt>
              </c:strCache>
            </c:strRef>
          </c:cat>
          <c:val>
            <c:numRef>
              <c:f>Departamental!$O$28:$O$35</c:f>
              <c:numCache>
                <c:formatCode>_-"$"* #,##0_-;\-"$"* #,##0_-;_-"$"* "-"??_-;_-@_-</c:formatCode>
                <c:ptCount val="7"/>
                <c:pt idx="0">
                  <c:v>11637.024500036752</c:v>
                </c:pt>
                <c:pt idx="1">
                  <c:v>931.57112800052266</c:v>
                </c:pt>
                <c:pt idx="2">
                  <c:v>570.95637844071143</c:v>
                </c:pt>
                <c:pt idx="3">
                  <c:v>421.66945244170131</c:v>
                </c:pt>
                <c:pt idx="4">
                  <c:v>16.329675781511579</c:v>
                </c:pt>
                <c:pt idx="5">
                  <c:v>2.5667555815889465</c:v>
                </c:pt>
                <c:pt idx="6">
                  <c:v>1.387906298641987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C-4D6A-9293-56CA0740A3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233599440"/>
        <c:axId val="1233593456"/>
      </c:barChart>
      <c:catAx>
        <c:axId val="123359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33593456"/>
        <c:crosses val="autoZero"/>
        <c:auto val="1"/>
        <c:lblAlgn val="ctr"/>
        <c:lblOffset val="100"/>
        <c:noMultiLvlLbl val="0"/>
      </c:catAx>
      <c:valAx>
        <c:axId val="1233593456"/>
        <c:scaling>
          <c:orientation val="minMax"/>
        </c:scaling>
        <c:delete val="1"/>
        <c:axPos val="l"/>
        <c:numFmt formatCode="_-&quot;$&quot;* #,##0_-;\-&quot;$&quot;* #,##0_-;_-&quot;$&quot;* &quot;-&quot;??_-;_-@_-" sourceLinked="1"/>
        <c:majorTickMark val="none"/>
        <c:minorTickMark val="none"/>
        <c:tickLblPos val="nextTo"/>
        <c:crossAx val="1233599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5400" cap="flat" cmpd="sng" algn="ctr">
      <a:solidFill>
        <a:schemeClr val="accent5">
          <a:shade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[Top-10-Entidades-Acciones-y-Ahorros-2020.xlsx]Distrital!PivotTable7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accent5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1" baseline="0">
                <a:solidFill>
                  <a:schemeClr val="accent5">
                    <a:lumMod val="75000"/>
                  </a:schemeClr>
                </a:solidFill>
                <a:effectLst/>
              </a:rPr>
              <a:t>Ranking Acciones de Racionalización 2020</a:t>
            </a:r>
            <a:endParaRPr lang="es-CO" sz="1600">
              <a:solidFill>
                <a:schemeClr val="accent5">
                  <a:lumMod val="75000"/>
                </a:schemeClr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accent5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2">
                  <a:satMod val="103000"/>
                  <a:lumMod val="102000"/>
                  <a:tint val="94000"/>
                </a:schemeClr>
              </a:gs>
              <a:gs pos="50000">
                <a:schemeClr val="accent2">
                  <a:satMod val="110000"/>
                  <a:lumMod val="100000"/>
                  <a:shade val="100000"/>
                </a:schemeClr>
              </a:gs>
              <a:gs pos="100000">
                <a:schemeClr val="accent2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100" b="1" i="0" u="none" strike="noStrike" kern="1200" baseline="0">
                  <a:solidFill>
                    <a:schemeClr val="accent5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Distrital!$L$8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Distrital!$K$9:$K$12</c:f>
              <c:strCache>
                <c:ptCount val="3"/>
                <c:pt idx="0">
                  <c:v>ALCALDÍA DE BOGOTÁ</c:v>
                </c:pt>
                <c:pt idx="1">
                  <c:v>ALCALDÍA DE BARRANQUILLA</c:v>
                </c:pt>
                <c:pt idx="2">
                  <c:v>ALCALDÍA DE CARTAGENA</c:v>
                </c:pt>
              </c:strCache>
            </c:strRef>
          </c:cat>
          <c:val>
            <c:numRef>
              <c:f>Distrital!$L$9:$L$12</c:f>
              <c:numCache>
                <c:formatCode>General</c:formatCode>
                <c:ptCount val="3"/>
                <c:pt idx="0">
                  <c:v>71</c:v>
                </c:pt>
                <c:pt idx="1">
                  <c:v>31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75-46E0-9E6A-6C30E92705B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233602160"/>
        <c:axId val="1233594544"/>
      </c:barChart>
      <c:catAx>
        <c:axId val="123360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33594544"/>
        <c:crosses val="autoZero"/>
        <c:auto val="1"/>
        <c:lblAlgn val="ctr"/>
        <c:lblOffset val="100"/>
        <c:noMultiLvlLbl val="0"/>
      </c:catAx>
      <c:valAx>
        <c:axId val="123359454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23360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5400" cap="flat" cmpd="sng" algn="ctr">
      <a:solidFill>
        <a:schemeClr val="accent5">
          <a:shade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pivotSource>
    <c:name>[Top-10-Entidades-Acciones-y-Ahorros-2020.xlsx]Distrital!PivotTable8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accent5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1" baseline="0">
                <a:solidFill>
                  <a:schemeClr val="accent5">
                    <a:lumMod val="75000"/>
                  </a:schemeClr>
                </a:solidFill>
                <a:effectLst/>
              </a:rPr>
              <a:t>Ranking Ahorros Generados 2020 (Cifras en Millones $)</a:t>
            </a:r>
            <a:endParaRPr lang="es-CO" sz="1400">
              <a:solidFill>
                <a:schemeClr val="accent5">
                  <a:lumMod val="75000"/>
                </a:schemeClr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accent5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4">
                  <a:satMod val="103000"/>
                  <a:lumMod val="102000"/>
                  <a:tint val="94000"/>
                </a:schemeClr>
              </a:gs>
              <a:gs pos="50000">
                <a:schemeClr val="accent4">
                  <a:satMod val="110000"/>
                  <a:lumMod val="100000"/>
                  <a:shade val="100000"/>
                </a:schemeClr>
              </a:gs>
              <a:gs pos="100000">
                <a:schemeClr val="accent4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100" b="1" i="0" u="none" strike="noStrike" kern="1200" baseline="0">
                  <a:solidFill>
                    <a:schemeClr val="accent5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Distrital!$L$24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Distrital!$K$25:$K$28</c:f>
              <c:strCache>
                <c:ptCount val="3"/>
                <c:pt idx="0">
                  <c:v>ALCALDÍA DE BOGOTÁ</c:v>
                </c:pt>
                <c:pt idx="1">
                  <c:v>ALCALDÍA DE BARRANQUILLA</c:v>
                </c:pt>
                <c:pt idx="2">
                  <c:v>ALCALDÍA DE CARTAGENA</c:v>
                </c:pt>
              </c:strCache>
            </c:strRef>
          </c:cat>
          <c:val>
            <c:numRef>
              <c:f>Distrital!$L$25:$L$28</c:f>
              <c:numCache>
                <c:formatCode>_-"$"* #,##0_-;\-"$"* #,##0_-;_-"$"* "-"??_-;_-@_-</c:formatCode>
                <c:ptCount val="3"/>
                <c:pt idx="0">
                  <c:v>21073.022250605922</c:v>
                </c:pt>
                <c:pt idx="1">
                  <c:v>77.375633509851738</c:v>
                </c:pt>
                <c:pt idx="2">
                  <c:v>67.144859900230799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64-45AC-A4A1-FE1A049062B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974609584"/>
        <c:axId val="974606864"/>
      </c:barChart>
      <c:catAx>
        <c:axId val="97460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74606864"/>
        <c:crosses val="autoZero"/>
        <c:auto val="1"/>
        <c:lblAlgn val="ctr"/>
        <c:lblOffset val="100"/>
        <c:noMultiLvlLbl val="0"/>
      </c:catAx>
      <c:valAx>
        <c:axId val="974606864"/>
        <c:scaling>
          <c:orientation val="minMax"/>
        </c:scaling>
        <c:delete val="1"/>
        <c:axPos val="l"/>
        <c:numFmt formatCode="_-&quot;$&quot;* #,##0_-;\-&quot;$&quot;* #,##0_-;_-&quot;$&quot;* &quot;-&quot;??_-;_-@_-" sourceLinked="1"/>
        <c:majorTickMark val="none"/>
        <c:minorTickMark val="none"/>
        <c:tickLblPos val="nextTo"/>
        <c:crossAx val="974609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5400" cap="flat" cmpd="sng" algn="ctr">
      <a:solidFill>
        <a:schemeClr val="accent5">
          <a:shade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[Top-10-Entidades-Acciones-y-Ahorros-2020.xlsx]Municipal!PivotTable9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accent5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1" baseline="0">
                <a:solidFill>
                  <a:schemeClr val="accent5">
                    <a:lumMod val="75000"/>
                  </a:schemeClr>
                </a:solidFill>
                <a:effectLst/>
              </a:rPr>
              <a:t>Ranking Acciones de Racionalización 2020</a:t>
            </a:r>
            <a:endParaRPr lang="es-CO" sz="1600">
              <a:solidFill>
                <a:schemeClr val="accent5">
                  <a:lumMod val="75000"/>
                </a:schemeClr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accent5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2">
                  <a:satMod val="103000"/>
                  <a:lumMod val="102000"/>
                  <a:tint val="94000"/>
                </a:schemeClr>
              </a:gs>
              <a:gs pos="50000">
                <a:schemeClr val="accent2">
                  <a:satMod val="110000"/>
                  <a:lumMod val="100000"/>
                  <a:shade val="100000"/>
                </a:schemeClr>
              </a:gs>
              <a:gs pos="100000">
                <a:schemeClr val="accent2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100" b="1" i="0" u="none" strike="noStrike" kern="1200" baseline="0">
                  <a:solidFill>
                    <a:schemeClr val="accent5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Municipal!$O$7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Municipal!$N$8:$N$18</c:f>
              <c:strCache>
                <c:ptCount val="10"/>
                <c:pt idx="0">
                  <c:v>ALCALDÍA DE PEREIRA</c:v>
                </c:pt>
                <c:pt idx="1">
                  <c:v>ALCALDÍA DE DOSQUEBRADAS</c:v>
                </c:pt>
                <c:pt idx="2">
                  <c:v>ALCALDÍA DE SAN JERÓNIMO</c:v>
                </c:pt>
                <c:pt idx="3">
                  <c:v>ALCALDÍA DE SOCORRO</c:v>
                </c:pt>
                <c:pt idx="4">
                  <c:v>ALCALDÍA DE PELAYA</c:v>
                </c:pt>
                <c:pt idx="5">
                  <c:v>EMPRESA DE SERVICIOS PUBLICOS AGUAS DE BARRANCABERMEJA S.A.</c:v>
                </c:pt>
                <c:pt idx="6">
                  <c:v>ALCALDÍA DE ROSAS</c:v>
                </c:pt>
                <c:pt idx="7">
                  <c:v>ALCALDÍA DE MANIZALES</c:v>
                </c:pt>
                <c:pt idx="8">
                  <c:v>ALCALDÍA DE TAURAMENA</c:v>
                </c:pt>
                <c:pt idx="9">
                  <c:v>ALCALDÍA DE CHÍA</c:v>
                </c:pt>
              </c:strCache>
            </c:strRef>
          </c:cat>
          <c:val>
            <c:numRef>
              <c:f>Municipal!$O$8:$O$18</c:f>
              <c:numCache>
                <c:formatCode>General</c:formatCode>
                <c:ptCount val="10"/>
                <c:pt idx="0">
                  <c:v>38</c:v>
                </c:pt>
                <c:pt idx="1">
                  <c:v>30</c:v>
                </c:pt>
                <c:pt idx="2">
                  <c:v>25</c:v>
                </c:pt>
                <c:pt idx="3">
                  <c:v>13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6</c:v>
                </c:pt>
                <c:pt idx="8">
                  <c:v>6</c:v>
                </c:pt>
                <c:pt idx="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BC-4BB0-B205-3FEBDD090CE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075852544"/>
        <c:axId val="1075856352"/>
      </c:barChart>
      <c:catAx>
        <c:axId val="107585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75856352"/>
        <c:crosses val="autoZero"/>
        <c:auto val="1"/>
        <c:lblAlgn val="ctr"/>
        <c:lblOffset val="100"/>
        <c:noMultiLvlLbl val="0"/>
      </c:catAx>
      <c:valAx>
        <c:axId val="107585635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07585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5400" cap="flat" cmpd="sng" algn="ctr">
      <a:solidFill>
        <a:schemeClr val="accent5">
          <a:shade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pivotSource>
    <c:name>[Top-10-Entidades-Acciones-y-Ahorros-2020.xlsx]Municipal!PivotTable10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accent5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1" baseline="0">
                <a:solidFill>
                  <a:schemeClr val="accent5">
                    <a:lumMod val="75000"/>
                  </a:schemeClr>
                </a:solidFill>
                <a:effectLst/>
              </a:rPr>
              <a:t>Ranking Ahorros Generados 2020 (Cifras en Millones $)</a:t>
            </a:r>
            <a:endParaRPr lang="es-CO" sz="1600">
              <a:solidFill>
                <a:schemeClr val="accent5">
                  <a:lumMod val="75000"/>
                </a:schemeClr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accent5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4">
                  <a:satMod val="103000"/>
                  <a:lumMod val="102000"/>
                  <a:tint val="94000"/>
                </a:schemeClr>
              </a:gs>
              <a:gs pos="50000">
                <a:schemeClr val="accent4">
                  <a:satMod val="110000"/>
                  <a:lumMod val="100000"/>
                  <a:shade val="100000"/>
                </a:schemeClr>
              </a:gs>
              <a:gs pos="100000">
                <a:schemeClr val="accent4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200" b="1" i="0" u="none" strike="noStrike" kern="1200" baseline="0">
                  <a:solidFill>
                    <a:schemeClr val="accent5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Municipal!$O$23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Municipal!$N$24:$N$34</c:f>
              <c:strCache>
                <c:ptCount val="10"/>
                <c:pt idx="0">
                  <c:v>ALCALDÍA DE DOSQUEBRADAS</c:v>
                </c:pt>
                <c:pt idx="1">
                  <c:v>ALCALDÍA DE YOPAL</c:v>
                </c:pt>
                <c:pt idx="2">
                  <c:v>ALCALDÍA DE SAN JERÓNIMO</c:v>
                </c:pt>
                <c:pt idx="3">
                  <c:v>ALCALDÍA DE SOCORRO</c:v>
                </c:pt>
                <c:pt idx="4">
                  <c:v>ALCALDÍA DE TAURAMENA</c:v>
                </c:pt>
                <c:pt idx="5">
                  <c:v>HOSPITAL NUESTRA SEÑORA DE LA CANDELARIA -GUARNE</c:v>
                </c:pt>
                <c:pt idx="6">
                  <c:v>MANUEL CASTRO TOVAR - PITALITO</c:v>
                </c:pt>
                <c:pt idx="7">
                  <c:v>EMPRESA DE SERVICIOS PUBLICOS AGUAS DE BARRANCABERMEJA S.A.</c:v>
                </c:pt>
                <c:pt idx="8">
                  <c:v>ALCALDÍA DE ACACÍAS</c:v>
                </c:pt>
                <c:pt idx="9">
                  <c:v>ALCALDÍA DE FLORIDABLANCA</c:v>
                </c:pt>
              </c:strCache>
            </c:strRef>
          </c:cat>
          <c:val>
            <c:numRef>
              <c:f>Municipal!$O$24:$O$34</c:f>
              <c:numCache>
                <c:formatCode>_-"$"* #,##0_-;\-"$"* #,##0_-;_-"$"* "-"??_-;_-@_-</c:formatCode>
                <c:ptCount val="10"/>
                <c:pt idx="0">
                  <c:v>13261.160620110159</c:v>
                </c:pt>
                <c:pt idx="1">
                  <c:v>837.76438735075033</c:v>
                </c:pt>
                <c:pt idx="2">
                  <c:v>559.17020919274523</c:v>
                </c:pt>
                <c:pt idx="3">
                  <c:v>159.56520204339313</c:v>
                </c:pt>
                <c:pt idx="4">
                  <c:v>55.367227309162395</c:v>
                </c:pt>
                <c:pt idx="5">
                  <c:v>29.009564497347473</c:v>
                </c:pt>
                <c:pt idx="6">
                  <c:v>26.239854008684439</c:v>
                </c:pt>
                <c:pt idx="7">
                  <c:v>21.818874228337261</c:v>
                </c:pt>
                <c:pt idx="8">
                  <c:v>12.616010183262413</c:v>
                </c:pt>
                <c:pt idx="9">
                  <c:v>7.2676348650646299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3B-4AFC-8595-C9947D32B51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197483456"/>
        <c:axId val="1197485088"/>
      </c:barChart>
      <c:catAx>
        <c:axId val="1197483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97485088"/>
        <c:crosses val="autoZero"/>
        <c:auto val="1"/>
        <c:lblAlgn val="ctr"/>
        <c:lblOffset val="100"/>
        <c:noMultiLvlLbl val="0"/>
      </c:catAx>
      <c:valAx>
        <c:axId val="1197485088"/>
        <c:scaling>
          <c:orientation val="minMax"/>
        </c:scaling>
        <c:delete val="1"/>
        <c:axPos val="l"/>
        <c:numFmt formatCode="_-&quot;$&quot;* #,##0_-;\-&quot;$&quot;* #,##0_-;_-&quot;$&quot;* &quot;-&quot;??_-;_-@_-" sourceLinked="1"/>
        <c:majorTickMark val="none"/>
        <c:minorTickMark val="none"/>
        <c:tickLblPos val="nextTo"/>
        <c:crossAx val="1197483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5400" cap="flat" cmpd="sng" algn="ctr">
      <a:solidFill>
        <a:schemeClr val="accent5">
          <a:shade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488950</xdr:colOff>
      <xdr:row>4</xdr:row>
      <xdr:rowOff>95250</xdr:rowOff>
    </xdr:from>
    <xdr:to>
      <xdr:col>9</xdr:col>
      <xdr:colOff>965200</xdr:colOff>
      <xdr:row>21</xdr:row>
      <xdr:rowOff>101600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476250</xdr:colOff>
      <xdr:row>24</xdr:row>
      <xdr:rowOff>155574</xdr:rowOff>
    </xdr:from>
    <xdr:to>
      <xdr:col>9</xdr:col>
      <xdr:colOff>1371600</xdr:colOff>
      <xdr:row>40</xdr:row>
      <xdr:rowOff>165099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400050</xdr:colOff>
      <xdr:row>4</xdr:row>
      <xdr:rowOff>3174</xdr:rowOff>
    </xdr:from>
    <xdr:to>
      <xdr:col>10</xdr:col>
      <xdr:colOff>406400</xdr:colOff>
      <xdr:row>20</xdr:row>
      <xdr:rowOff>165099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406400</xdr:colOff>
      <xdr:row>25</xdr:row>
      <xdr:rowOff>168274</xdr:rowOff>
    </xdr:from>
    <xdr:to>
      <xdr:col>10</xdr:col>
      <xdr:colOff>336550</xdr:colOff>
      <xdr:row>41</xdr:row>
      <xdr:rowOff>158749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266700</xdr:colOff>
      <xdr:row>4</xdr:row>
      <xdr:rowOff>3175</xdr:rowOff>
    </xdr:from>
    <xdr:to>
      <xdr:col>7</xdr:col>
      <xdr:colOff>1187450</xdr:colOff>
      <xdr:row>17</xdr:row>
      <xdr:rowOff>155575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273050</xdr:colOff>
      <xdr:row>20</xdr:row>
      <xdr:rowOff>9524</xdr:rowOff>
    </xdr:from>
    <xdr:to>
      <xdr:col>7</xdr:col>
      <xdr:colOff>1238250</xdr:colOff>
      <xdr:row>39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228600</xdr:colOff>
      <xdr:row>4</xdr:row>
      <xdr:rowOff>22225</xdr:rowOff>
    </xdr:from>
    <xdr:to>
      <xdr:col>10</xdr:col>
      <xdr:colOff>82550</xdr:colOff>
      <xdr:row>17</xdr:row>
      <xdr:rowOff>3175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241300</xdr:colOff>
      <xdr:row>18</xdr:row>
      <xdr:rowOff>161924</xdr:rowOff>
    </xdr:from>
    <xdr:to>
      <xdr:col>10</xdr:col>
      <xdr:colOff>82550</xdr:colOff>
      <xdr:row>43</xdr:row>
      <xdr:rowOff>6350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aren" refreshedDate="44245.442711111114" createdVersion="5" refreshedVersion="5" minRefreshableVersion="3" recordCount="10">
  <cacheSource type="worksheet">
    <worksheetSource ref="B7:C17" sheet="Nacional"/>
  </cacheSource>
  <cacheFields count="2">
    <cacheField name="ENTIDAD" numFmtId="0">
      <sharedItems count="13">
        <s v="SUPERINTENDENCIA FINANCIERA DE COLOMBIA"/>
        <s v="ICETEX"/>
        <s v="AUTORIDAD NACIONAL DE ACUICULTURA Y PESCA"/>
        <s v="AERONÁUTICA CIVIL"/>
        <s v="MINISTERIO DEL DEPORTE"/>
        <s v="PARQUES NACIONALES NATURALES DE COLOMBIA"/>
        <s v="MINISTERIO DE RELACIONES EXTERIORES"/>
        <s v="AGENCIA NACIONAL DE MINERÍA"/>
        <s v="UGPP"/>
        <s v="DIRECCIÓN GENERAL MARÍTIMA"/>
        <s v="INSTITUTO COLOMBIANO DE CRÉDITO EDUCATIVO Y ESTUDIOS TÉCNICOS EN EL EXTERIOR &quot;MARIANO OSPINA PÉREZ&quot;" u="1"/>
        <s v="UNIDAD ADMINISTRATIVA ESPECIAL DE GESTIÓN PENSIONAL Y CONTRIBUCIONES PARAFISCALES DE LA PROTECCIÓN SOCIAL" u="1"/>
        <s v="UNIDAD ADMINISTRATIVA ESPECIAL DE AERONÁUTICA CIVIL" u="1"/>
      </sharedItems>
    </cacheField>
    <cacheField name="ACCIONES DE RACIONALIZACIÓN" numFmtId="0">
      <sharedItems containsSemiMixedTypes="0" containsString="0" containsNumber="1" containsInteger="1" minValue="12" maxValue="3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aren" refreshedDate="44245.458396527778" createdVersion="5" refreshedVersion="5" minRefreshableVersion="3" recordCount="10">
  <cacheSource type="worksheet">
    <worksheetSource ref="B27:D37" sheet="Nacional"/>
  </cacheSource>
  <cacheFields count="3">
    <cacheField name="ENTIDAD" numFmtId="0">
      <sharedItems count="10">
        <s v="SERVICIO NACIONAL DE APRENDIZAJE"/>
        <s v="CAJA PROMOTORA DE VIVIENDA MILITAR Y DE POLICÍA"/>
        <s v="ICETEX"/>
        <s v="SUPERINTENDENCIA DE SERVICIOS PÚBLICOS DOMICILIARIOS"/>
        <s v="AUTORIDAD NACIONAL DE LICENCIAS AMBIENTALES"/>
        <s v="SUPERINTENDENCIA DE NOTARIADO Y REGISTRO"/>
        <s v="DEFENSA CIVIL COLOMBIANA"/>
        <s v="AERONÁUTICA CIVIL"/>
        <s v="DIRECCIÓN GENERAL MARÍTIMA"/>
        <s v="MINISTERIO DE TRANSPORTE"/>
      </sharedItems>
    </cacheField>
    <cacheField name="AHORROS GENERADOS" numFmtId="164">
      <sharedItems containsSemiMixedTypes="0" containsString="0" containsNumber="1" minValue="994711697.09620869" maxValue="12238328359.421709"/>
    </cacheField>
    <cacheField name="AHORROS GENERADOS (Millones de Pesos)" numFmtId="164">
      <sharedItems containsSemiMixedTypes="0" containsString="0" containsNumber="1" minValue="994.7116970962087" maxValue="12238.32835942170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Karen" refreshedDate="44245.467980324072" createdVersion="5" refreshedVersion="5" minRefreshableVersion="3" recordCount="10">
  <cacheSource type="worksheet">
    <worksheetSource ref="A7:C17" sheet="Departamental"/>
  </cacheSource>
  <cacheFields count="3">
    <cacheField name="No." numFmtId="0">
      <sharedItems containsSemiMixedTypes="0" containsString="0" containsNumber="1" containsInteger="1" minValue="1" maxValue="10"/>
    </cacheField>
    <cacheField name="ENTIDAD" numFmtId="0">
      <sharedItems count="10">
        <s v="GOBERNACIÓN DE ANTIOQUIA"/>
        <s v="GOBERNACIÓN DE BOLÍVAR"/>
        <s v="GOBERNACIÓN DE NORTE DE SANTANDER"/>
        <s v="GOBERNACIÓN DE CUNDINAMARCA"/>
        <s v="GOBERNACIÓN DE BOYACÁ"/>
        <s v="GOBERNACIÓN DE HUILA"/>
        <s v="GOBERNACIÓN DE RISARALDA"/>
        <s v="HOSPITAL DEPARTAMENTAL SAN ANTONIO - PITALITO"/>
        <s v="GOBERNACIÓN DE GUAVIARE"/>
        <s v="UNIVERSIDAD DE CUNDINAMARCA"/>
      </sharedItems>
    </cacheField>
    <cacheField name="ACCIONES DE RACIONALIZACIÓN" numFmtId="0">
      <sharedItems containsSemiMixedTypes="0" containsString="0" containsNumber="1" containsInteger="1" minValue="3" maxValue="4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Karen" refreshedDate="44245.481682638892" createdVersion="5" refreshedVersion="5" minRefreshableVersion="3" recordCount="7">
  <cacheSource type="worksheet">
    <worksheetSource ref="B27:D34" sheet="Departamental"/>
  </cacheSource>
  <cacheFields count="3">
    <cacheField name="ENTIDAD" numFmtId="0">
      <sharedItems count="7">
        <s v="GOBERNACIÓN DE ANTIOQUIA"/>
        <s v="GOBERNACIÓN DE CUNDINAMARCA"/>
        <s v="GOBERNACIÓN DE NORTE DE SANTANDER"/>
        <s v="HOSPITAL DEPARTAMENTAL SAN ANTONIO - PITALITO"/>
        <s v="HOSPITAL FEDERICO LLERAS ACOSTA IBAGUÉ"/>
        <s v="GOBERNACIÓN DE BOYACÁ"/>
        <s v="UNIVERSIDAD DE CUNDINAMARCA"/>
      </sharedItems>
    </cacheField>
    <cacheField name="AHORROS GENERADOS" numFmtId="164">
      <sharedItems containsSemiMixedTypes="0" containsString="0" containsNumber="1" minValue="1387906.2986419869" maxValue="11637024500.036753" count="7">
        <n v="11637024500.036753"/>
        <n v="931571128.00052261"/>
        <n v="570956378.44071138"/>
        <n v="421669452.44170129"/>
        <n v="16329675.781511581"/>
        <n v="2566755.5815889463"/>
        <n v="1387906.2986419869"/>
      </sharedItems>
    </cacheField>
    <cacheField name="AHORROS GENERADOS (Millones de Pesos)" numFmtId="164">
      <sharedItems containsSemiMixedTypes="0" containsString="0" containsNumber="1" minValue="1.387906298641987" maxValue="11637.0245000367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Karen" refreshedDate="44245.488716087966" createdVersion="5" refreshedVersion="5" minRefreshableVersion="3" recordCount="3">
  <cacheSource type="worksheet">
    <worksheetSource ref="A8:C11" sheet="Distrital"/>
  </cacheSource>
  <cacheFields count="3">
    <cacheField name="No." numFmtId="0">
      <sharedItems containsSemiMixedTypes="0" containsString="0" containsNumber="1" containsInteger="1" minValue="1" maxValue="3"/>
    </cacheField>
    <cacheField name="ENTIDAD" numFmtId="0">
      <sharedItems count="6">
        <s v="ALCALDÍA DE BOGOTÁ"/>
        <s v="ALCALDÍA DE BARRANQUILLA"/>
        <s v="ALCALDÍA DE CARTAGENA"/>
        <s v="BOGOTÁ" u="1"/>
        <s v="CARTAGENA" u="1"/>
        <s v="BARRANQUILLA" u="1"/>
      </sharedItems>
    </cacheField>
    <cacheField name="ACCIONES DE RACIONALIZACIÓN" numFmtId="0">
      <sharedItems containsSemiMixedTypes="0" containsString="0" containsNumber="1" containsInteger="1" minValue="8" maxValue="7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Karen" refreshedDate="44245.490656944443" createdVersion="5" refreshedVersion="5" minRefreshableVersion="3" recordCount="3">
  <cacheSource type="worksheet">
    <worksheetSource ref="B24:D27" sheet="Distrital"/>
  </cacheSource>
  <cacheFields count="3">
    <cacheField name="ENTIDAD" numFmtId="0">
      <sharedItems count="3">
        <s v="ALCALDÍA DE BOGOTÁ"/>
        <s v="ALCALDÍA DE BARRANQUILLA"/>
        <s v="ALCALDÍA DE CARTAGENA"/>
      </sharedItems>
    </cacheField>
    <cacheField name="AHORROS GENERADOS" numFmtId="164">
      <sharedItems containsSemiMixedTypes="0" containsString="0" containsNumber="1" minValue="67144859.900230795" maxValue="21073022250.605923"/>
    </cacheField>
    <cacheField name="AHORROS GENERADOS (Millones de Pesos)" numFmtId="164">
      <sharedItems containsSemiMixedTypes="0" containsString="0" containsNumber="1" minValue="67.144859900230799" maxValue="21073.02225060592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Karen" refreshedDate="44245.495685532405" createdVersion="5" refreshedVersion="5" minRefreshableVersion="3" recordCount="10">
  <cacheSource type="worksheet">
    <worksheetSource ref="B7:C17" sheet="Municipal"/>
  </cacheSource>
  <cacheFields count="2">
    <cacheField name="ENTIDAD" numFmtId="0">
      <sharedItems count="10">
        <s v="ALCALDÍA DE PEREIRA"/>
        <s v="ALCALDÍA DE DOSQUEBRADAS"/>
        <s v="ALCALDÍA DE SAN JERÓNIMO"/>
        <s v="ALCALDÍA DE SOCORRO"/>
        <s v="EMPRESA DE SERVICIOS PUBLICOS AGUAS DE BARRANCABERMEJA S.A."/>
        <s v="ALCALDÍA DE PELAYA"/>
        <s v="ALCALDÍA DE ROSAS"/>
        <s v="ALCALDÍA DE TAURAMENA"/>
        <s v="ALCALDÍA DE MANIZALES"/>
        <s v="ALCALDÍA DE CHÍA"/>
      </sharedItems>
    </cacheField>
    <cacheField name="ACCIONES DE RACIONALIZACIÓN" numFmtId="0">
      <sharedItems containsSemiMixedTypes="0" containsString="0" containsNumber="1" containsInteger="1" minValue="5" maxValue="3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Karen" refreshedDate="44245.502146412036" createdVersion="5" refreshedVersion="5" minRefreshableVersion="3" recordCount="10">
  <cacheSource type="worksheet">
    <worksheetSource ref="B23:D33" sheet="Municipal"/>
  </cacheSource>
  <cacheFields count="3">
    <cacheField name="ENTIDAD" numFmtId="0">
      <sharedItems count="10">
        <s v="ALCALDÍA DE DOSQUEBRADAS"/>
        <s v="ALCALDÍA DE YOPAL"/>
        <s v="ALCALDÍA DE SAN JERÓNIMO"/>
        <s v="ALCALDÍA DE SOCORRO"/>
        <s v="ALCALDÍA DE TAURAMENA"/>
        <s v="HOSPITAL NUESTRA SEÑORA DE LA CANDELARIA -GUARNE"/>
        <s v="MANUEL CASTRO TOVAR - PITALITO"/>
        <s v="EMPRESA DE SERVICIOS PUBLICOS AGUAS DE BARRANCABERMEJA S.A."/>
        <s v="ALCALDÍA DE ACACÍAS"/>
        <s v="ALCALDÍA DE FLORIDABLANCA"/>
      </sharedItems>
    </cacheField>
    <cacheField name="AHORROS GENERADOS" numFmtId="164">
      <sharedItems containsSemiMixedTypes="0" containsString="0" containsNumber="1" minValue="7267634.8650646303" maxValue="13261160620.110159" count="10">
        <n v="13261160620.110159"/>
        <n v="837764387.35075033"/>
        <n v="559170209.19274521"/>
        <n v="159565202.04339314"/>
        <n v="55367227.309162393"/>
        <n v="29009564.497347474"/>
        <n v="26239854.008684438"/>
        <n v="21818874.228337262"/>
        <n v="12616010.183262413"/>
        <n v="7267634.8650646303"/>
      </sharedItems>
    </cacheField>
    <cacheField name="AHORROS GENERADOS (Millones de Pesos)" numFmtId="164">
      <sharedItems containsSemiMixedTypes="0" containsString="0" containsNumber="1" minValue="7.2676348650646299" maxValue="13261.16062011015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">
  <r>
    <x v="0"/>
    <n v="34"/>
  </r>
  <r>
    <x v="1"/>
    <n v="30"/>
  </r>
  <r>
    <x v="2"/>
    <n v="21"/>
  </r>
  <r>
    <x v="3"/>
    <n v="17"/>
  </r>
  <r>
    <x v="4"/>
    <n v="15"/>
  </r>
  <r>
    <x v="5"/>
    <n v="15"/>
  </r>
  <r>
    <x v="6"/>
    <n v="13"/>
  </r>
  <r>
    <x v="7"/>
    <n v="13"/>
  </r>
  <r>
    <x v="8"/>
    <n v="13"/>
  </r>
  <r>
    <x v="9"/>
    <n v="1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0">
  <r>
    <x v="0"/>
    <n v="12238328359.421709"/>
    <n v="12238.328359421708"/>
  </r>
  <r>
    <x v="1"/>
    <n v="6541652552.2952671"/>
    <n v="6541.652552295267"/>
  </r>
  <r>
    <x v="2"/>
    <n v="4353417923.8763723"/>
    <n v="4353.4179238763727"/>
  </r>
  <r>
    <x v="3"/>
    <n v="3877571024.1354961"/>
    <n v="3877.5710241354959"/>
  </r>
  <r>
    <x v="4"/>
    <n v="2899896566.0108867"/>
    <n v="2899.8965660108865"/>
  </r>
  <r>
    <x v="5"/>
    <n v="2519861318.5744343"/>
    <n v="2519.8613185744343"/>
  </r>
  <r>
    <x v="6"/>
    <n v="2155877433.0987425"/>
    <n v="2155.8774330987426"/>
  </r>
  <r>
    <x v="7"/>
    <n v="1277226608.3400631"/>
    <n v="1277.2266083400632"/>
  </r>
  <r>
    <x v="8"/>
    <n v="1176189787.1345792"/>
    <n v="1176.1897871345791"/>
  </r>
  <r>
    <x v="9"/>
    <n v="994711697.09620869"/>
    <n v="994.7116970962087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0">
  <r>
    <n v="1"/>
    <x v="0"/>
    <n v="41"/>
  </r>
  <r>
    <n v="2"/>
    <x v="1"/>
    <n v="22"/>
  </r>
  <r>
    <n v="3"/>
    <x v="2"/>
    <n v="21"/>
  </r>
  <r>
    <n v="4"/>
    <x v="3"/>
    <n v="6"/>
  </r>
  <r>
    <n v="5"/>
    <x v="4"/>
    <n v="5"/>
  </r>
  <r>
    <n v="6"/>
    <x v="5"/>
    <n v="5"/>
  </r>
  <r>
    <n v="7"/>
    <x v="6"/>
    <n v="3"/>
  </r>
  <r>
    <n v="8"/>
    <x v="7"/>
    <n v="3"/>
  </r>
  <r>
    <n v="9"/>
    <x v="8"/>
    <n v="3"/>
  </r>
  <r>
    <n v="10"/>
    <x v="9"/>
    <n v="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7">
  <r>
    <x v="0"/>
    <x v="0"/>
    <n v="11637.024500036752"/>
  </r>
  <r>
    <x v="1"/>
    <x v="1"/>
    <n v="931.57112800052266"/>
  </r>
  <r>
    <x v="2"/>
    <x v="2"/>
    <n v="570.95637844071143"/>
  </r>
  <r>
    <x v="3"/>
    <x v="3"/>
    <n v="421.66945244170131"/>
  </r>
  <r>
    <x v="4"/>
    <x v="4"/>
    <n v="16.329675781511579"/>
  </r>
  <r>
    <x v="5"/>
    <x v="5"/>
    <n v="2.5667555815889465"/>
  </r>
  <r>
    <x v="6"/>
    <x v="6"/>
    <n v="1.387906298641987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3">
  <r>
    <n v="1"/>
    <x v="0"/>
    <n v="71"/>
  </r>
  <r>
    <n v="2"/>
    <x v="1"/>
    <n v="31"/>
  </r>
  <r>
    <n v="3"/>
    <x v="2"/>
    <n v="8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3">
  <r>
    <x v="0"/>
    <n v="21073022250.605923"/>
    <n v="21073.022250605922"/>
  </r>
  <r>
    <x v="1"/>
    <n v="77375633.509851739"/>
    <n v="77.375633509851738"/>
  </r>
  <r>
    <x v="2"/>
    <n v="67144859.900230795"/>
    <n v="67.144859900230799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10">
  <r>
    <x v="0"/>
    <n v="38"/>
  </r>
  <r>
    <x v="1"/>
    <n v="30"/>
  </r>
  <r>
    <x v="2"/>
    <n v="25"/>
  </r>
  <r>
    <x v="3"/>
    <n v="13"/>
  </r>
  <r>
    <x v="4"/>
    <n v="7"/>
  </r>
  <r>
    <x v="5"/>
    <n v="7"/>
  </r>
  <r>
    <x v="6"/>
    <n v="7"/>
  </r>
  <r>
    <x v="7"/>
    <n v="6"/>
  </r>
  <r>
    <x v="8"/>
    <n v="6"/>
  </r>
  <r>
    <x v="9"/>
    <n v="5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10">
  <r>
    <x v="0"/>
    <x v="0"/>
    <n v="13261.160620110159"/>
  </r>
  <r>
    <x v="1"/>
    <x v="1"/>
    <n v="837.76438735075033"/>
  </r>
  <r>
    <x v="2"/>
    <x v="2"/>
    <n v="559.17020919274523"/>
  </r>
  <r>
    <x v="3"/>
    <x v="3"/>
    <n v="159.56520204339313"/>
  </r>
  <r>
    <x v="4"/>
    <x v="4"/>
    <n v="55.367227309162395"/>
  </r>
  <r>
    <x v="5"/>
    <x v="5"/>
    <n v="29.009564497347473"/>
  </r>
  <r>
    <x v="6"/>
    <x v="6"/>
    <n v="26.239854008684439"/>
  </r>
  <r>
    <x v="7"/>
    <x v="7"/>
    <n v="21.818874228337261"/>
  </r>
  <r>
    <x v="8"/>
    <x v="8"/>
    <n v="12.616010183262413"/>
  </r>
  <r>
    <x v="9"/>
    <x v="9"/>
    <n v="7.26763486506462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grandTotalCaption="Total" updatedVersion="5" minRefreshableVersion="3" useAutoFormatting="1" itemPrintTitles="1" createdVersion="5" indent="0" outline="1" outlineData="1" multipleFieldFilters="0" chartFormat="12" rowHeaderCaption="ENTIDAD">
  <location ref="L5:M16" firstHeaderRow="1" firstDataRow="1" firstDataCol="1"/>
  <pivotFields count="2">
    <pivotField axis="axisRow" showAll="0" sortType="descending">
      <items count="14">
        <item x="7"/>
        <item x="2"/>
        <item x="9"/>
        <item m="1" x="10"/>
        <item x="6"/>
        <item x="4"/>
        <item x="5"/>
        <item x="0"/>
        <item m="1" x="12"/>
        <item m="1" x="11"/>
        <item x="1"/>
        <item x="3"/>
        <item x="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</pivotFields>
  <rowFields count="1">
    <field x="0"/>
  </rowFields>
  <rowItems count="11">
    <i>
      <x v="7"/>
    </i>
    <i>
      <x v="10"/>
    </i>
    <i>
      <x v="1"/>
    </i>
    <i>
      <x v="11"/>
    </i>
    <i>
      <x v="6"/>
    </i>
    <i>
      <x v="5"/>
    </i>
    <i>
      <x v="4"/>
    </i>
    <i>
      <x v="12"/>
    </i>
    <i>
      <x/>
    </i>
    <i>
      <x v="2"/>
    </i>
    <i t="grand">
      <x/>
    </i>
  </rowItems>
  <colItems count="1">
    <i/>
  </colItems>
  <dataFields count="1">
    <dataField name="ACCIONES RACIONALIZACIÓN" fld="1" baseField="0" baseItem="0"/>
  </dataFields>
  <formats count="13">
    <format dxfId="86">
      <pivotArea collapsedLevelsAreSubtotals="1" fieldPosition="0">
        <references count="1">
          <reference field="0" count="0"/>
        </references>
      </pivotArea>
    </format>
    <format dxfId="85">
      <pivotArea dataOnly="0" labelOnly="1" fieldPosition="0">
        <references count="1">
          <reference field="0" count="0"/>
        </references>
      </pivotArea>
    </format>
    <format dxfId="84">
      <pivotArea field="0" type="button" dataOnly="0" labelOnly="1" outline="0" axis="axisRow" fieldPosition="0"/>
    </format>
    <format dxfId="83">
      <pivotArea dataOnly="0" labelOnly="1" outline="0" axis="axisValues" fieldPosition="0"/>
    </format>
    <format dxfId="82">
      <pivotArea field="0" type="button" dataOnly="0" labelOnly="1" outline="0" axis="axisRow" fieldPosition="0"/>
    </format>
    <format dxfId="81">
      <pivotArea dataOnly="0" labelOnly="1" outline="0" axis="axisValues" fieldPosition="0"/>
    </format>
    <format dxfId="80">
      <pivotArea dataOnly="0" labelOnly="1" outline="0" axis="axisValues" fieldPosition="0"/>
    </format>
    <format dxfId="79">
      <pivotArea type="all" dataOnly="0" outline="0" fieldPosition="0"/>
    </format>
    <format dxfId="78">
      <pivotArea outline="0" collapsedLevelsAreSubtotals="1" fieldPosition="0"/>
    </format>
    <format dxfId="77">
      <pivotArea field="0" type="button" dataOnly="0" labelOnly="1" outline="0" axis="axisRow" fieldPosition="0"/>
    </format>
    <format dxfId="76">
      <pivotArea dataOnly="0" labelOnly="1" outline="0" axis="axisValues" fieldPosition="0"/>
    </format>
    <format dxfId="75">
      <pivotArea dataOnly="0" labelOnly="1" fieldPosition="0">
        <references count="1">
          <reference field="0" count="0"/>
        </references>
      </pivotArea>
    </format>
    <format dxfId="74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4" cacheId="1" applyNumberFormats="0" applyBorderFormats="0" applyFontFormats="0" applyPatternFormats="0" applyAlignmentFormats="0" applyWidthHeightFormats="1" dataCaption="Values" grandTotalCaption="Total" updatedVersion="5" minRefreshableVersion="3" useAutoFormatting="1" itemPrintTitles="1" createdVersion="5" indent="0" outline="1" outlineData="1" multipleFieldFilters="0" chartFormat="3" rowHeaderCaption="ENTIDAD">
  <location ref="L27:M38" firstHeaderRow="1" firstDataRow="1" firstDataCol="1"/>
  <pivotFields count="3">
    <pivotField axis="axisRow" showAll="0" sortType="descending">
      <items count="11">
        <item x="7"/>
        <item x="4"/>
        <item x="1"/>
        <item x="6"/>
        <item x="8"/>
        <item x="2"/>
        <item x="9"/>
        <item x="0"/>
        <item x="5"/>
        <item x="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164" showAll="0"/>
    <pivotField dataField="1" numFmtId="164" showAll="0"/>
  </pivotFields>
  <rowFields count="1">
    <field x="0"/>
  </rowFields>
  <rowItems count="11">
    <i>
      <x v="7"/>
    </i>
    <i>
      <x v="2"/>
    </i>
    <i>
      <x v="5"/>
    </i>
    <i>
      <x v="9"/>
    </i>
    <i>
      <x v="1"/>
    </i>
    <i>
      <x v="8"/>
    </i>
    <i>
      <x v="3"/>
    </i>
    <i>
      <x/>
    </i>
    <i>
      <x v="4"/>
    </i>
    <i>
      <x v="6"/>
    </i>
    <i t="grand">
      <x/>
    </i>
  </rowItems>
  <colItems count="1">
    <i/>
  </colItems>
  <dataFields count="1">
    <dataField name="AHORROS GENERADOS (Millones $)" fld="2" baseField="0" baseItem="0" numFmtId="164"/>
  </dataFields>
  <formats count="12">
    <format dxfId="98">
      <pivotArea field="0" type="button" dataOnly="0" labelOnly="1" outline="0" axis="axisRow" fieldPosition="0"/>
    </format>
    <format dxfId="97">
      <pivotArea dataOnly="0" labelOnly="1" outline="0" axis="axisValues" fieldPosition="0"/>
    </format>
    <format dxfId="96">
      <pivotArea field="0" type="button" dataOnly="0" labelOnly="1" outline="0" axis="axisRow" fieldPosition="0"/>
    </format>
    <format dxfId="95">
      <pivotArea dataOnly="0" labelOnly="1" outline="0" axis="axisValues" fieldPosition="0"/>
    </format>
    <format dxfId="94">
      <pivotArea outline="0" collapsedLevelsAreSubtotals="1" fieldPosition="0"/>
    </format>
    <format dxfId="93">
      <pivotArea dataOnly="0" labelOnly="1" outline="0" axis="axisValues" fieldPosition="0"/>
    </format>
    <format dxfId="92">
      <pivotArea type="all" dataOnly="0" outline="0" fieldPosition="0"/>
    </format>
    <format dxfId="91">
      <pivotArea outline="0" collapsedLevelsAreSubtotals="1" fieldPosition="0"/>
    </format>
    <format dxfId="90">
      <pivotArea field="0" type="button" dataOnly="0" labelOnly="1" outline="0" axis="axisRow" fieldPosition="0"/>
    </format>
    <format dxfId="89">
      <pivotArea dataOnly="0" labelOnly="1" outline="0" axis="axisValues" fieldPosition="0"/>
    </format>
    <format dxfId="88">
      <pivotArea dataOnly="0" labelOnly="1" fieldPosition="0">
        <references count="1">
          <reference field="0" count="0"/>
        </references>
      </pivotArea>
    </format>
    <format dxfId="87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5" cacheId="2" applyNumberFormats="0" applyBorderFormats="0" applyFontFormats="0" applyPatternFormats="0" applyAlignmentFormats="0" applyWidthHeightFormats="1" dataCaption="Values" grandTotalCaption="Total" updatedVersion="5" minRefreshableVersion="3" useAutoFormatting="1" itemPrintTitles="1" createdVersion="5" indent="0" outline="1" outlineData="1" multipleFieldFilters="0" chartFormat="5" rowHeaderCaption="ENTIDAD">
  <location ref="N7:O18" firstHeaderRow="1" firstDataRow="1" firstDataCol="1"/>
  <pivotFields count="3">
    <pivotField showAll="0"/>
    <pivotField axis="axisRow" showAll="0" sortType="descending">
      <items count="11">
        <item x="0"/>
        <item x="1"/>
        <item x="4"/>
        <item x="3"/>
        <item x="8"/>
        <item x="5"/>
        <item x="2"/>
        <item x="6"/>
        <item x="7"/>
        <item x="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</pivotFields>
  <rowFields count="1">
    <field x="1"/>
  </rowFields>
  <rowItems count="11">
    <i>
      <x/>
    </i>
    <i>
      <x v="1"/>
    </i>
    <i>
      <x v="6"/>
    </i>
    <i>
      <x v="3"/>
    </i>
    <i>
      <x v="5"/>
    </i>
    <i>
      <x v="2"/>
    </i>
    <i>
      <x v="7"/>
    </i>
    <i>
      <x v="8"/>
    </i>
    <i>
      <x v="9"/>
    </i>
    <i>
      <x v="4"/>
    </i>
    <i t="grand">
      <x/>
    </i>
  </rowItems>
  <colItems count="1">
    <i/>
  </colItems>
  <dataFields count="1">
    <dataField name="ACCIONES RACIONALIZACIÓN" fld="2" baseField="0" baseItem="0"/>
  </dataFields>
  <formats count="11">
    <format dxfId="60">
      <pivotArea field="1" type="button" dataOnly="0" labelOnly="1" outline="0" axis="axisRow" fieldPosition="0"/>
    </format>
    <format dxfId="59">
      <pivotArea dataOnly="0" labelOnly="1" outline="0" axis="axisValues" fieldPosition="0"/>
    </format>
    <format dxfId="58">
      <pivotArea field="1" type="button" dataOnly="0" labelOnly="1" outline="0" axis="axisRow" fieldPosition="0"/>
    </format>
    <format dxfId="57">
      <pivotArea dataOnly="0" labelOnly="1" outline="0" axis="axisValues" fieldPosition="0"/>
    </format>
    <format dxfId="56">
      <pivotArea dataOnly="0" labelOnly="1" outline="0" axis="axisValues" fieldPosition="0"/>
    </format>
    <format dxfId="55">
      <pivotArea type="all" dataOnly="0" outline="0" fieldPosition="0"/>
    </format>
    <format dxfId="54">
      <pivotArea outline="0" collapsedLevelsAreSubtotals="1" fieldPosition="0"/>
    </format>
    <format dxfId="53">
      <pivotArea field="1" type="button" dataOnly="0" labelOnly="1" outline="0" axis="axisRow" fieldPosition="0"/>
    </format>
    <format dxfId="52">
      <pivotArea dataOnly="0" labelOnly="1" outline="0" axis="axisValues" fieldPosition="0"/>
    </format>
    <format dxfId="51">
      <pivotArea dataOnly="0" labelOnly="1" fieldPosition="0">
        <references count="1">
          <reference field="1" count="0"/>
        </references>
      </pivotArea>
    </format>
    <format dxfId="50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PivotTable6" cacheId="3" applyNumberFormats="0" applyBorderFormats="0" applyFontFormats="0" applyPatternFormats="0" applyAlignmentFormats="0" applyWidthHeightFormats="1" dataCaption="Values" grandTotalCaption="Total" updatedVersion="5" minRefreshableVersion="3" useAutoFormatting="1" itemPrintTitles="1" createdVersion="5" indent="0" outline="1" outlineData="1" multipleFieldFilters="0" chartFormat="6" rowHeaderCaption="ENTIDAD">
  <location ref="N27:O35" firstHeaderRow="1" firstDataRow="1" firstDataCol="1"/>
  <pivotFields count="3">
    <pivotField axis="axisRow" showAll="0" sortType="descending">
      <items count="8">
        <item x="0"/>
        <item x="5"/>
        <item x="1"/>
        <item x="2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164" showAll="0">
      <items count="8">
        <item x="6"/>
        <item x="5"/>
        <item x="4"/>
        <item x="3"/>
        <item x="2"/>
        <item x="1"/>
        <item x="0"/>
        <item t="default"/>
      </items>
    </pivotField>
    <pivotField dataField="1" numFmtId="164" showAll="0"/>
  </pivotFields>
  <rowFields count="1">
    <field x="0"/>
  </rowFields>
  <rowItems count="8">
    <i>
      <x/>
    </i>
    <i>
      <x v="2"/>
    </i>
    <i>
      <x v="3"/>
    </i>
    <i>
      <x v="4"/>
    </i>
    <i>
      <x v="5"/>
    </i>
    <i>
      <x v="1"/>
    </i>
    <i>
      <x v="6"/>
    </i>
    <i t="grand">
      <x/>
    </i>
  </rowItems>
  <colItems count="1">
    <i/>
  </colItems>
  <dataFields count="1">
    <dataField name="AHORROS GENERADOS (Millones $)" fld="2" baseField="0" baseItem="0" numFmtId="164"/>
  </dataFields>
  <formats count="13">
    <format dxfId="73">
      <pivotArea field="0" type="button" dataOnly="0" labelOnly="1" outline="0" axis="axisRow" fieldPosition="0"/>
    </format>
    <format dxfId="72">
      <pivotArea dataOnly="0" labelOnly="1" outline="0" axis="axisValues" fieldPosition="0"/>
    </format>
    <format dxfId="71">
      <pivotArea field="0" type="button" dataOnly="0" labelOnly="1" outline="0" axis="axisRow" fieldPosition="0"/>
    </format>
    <format dxfId="70">
      <pivotArea dataOnly="0" labelOnly="1" outline="0" axis="axisValues" fieldPosition="0"/>
    </format>
    <format dxfId="69">
      <pivotArea outline="0" collapsedLevelsAreSubtotals="1" fieldPosition="0"/>
    </format>
    <format dxfId="68">
      <pivotArea field="0" type="button" dataOnly="0" labelOnly="1" outline="0" axis="axisRow" fieldPosition="0"/>
    </format>
    <format dxfId="67">
      <pivotArea dataOnly="0" labelOnly="1" outline="0" axis="axisValues" fieldPosition="0"/>
    </format>
    <format dxfId="66">
      <pivotArea type="all" dataOnly="0" outline="0" fieldPosition="0"/>
    </format>
    <format dxfId="65">
      <pivotArea outline="0" collapsedLevelsAreSubtotals="1" fieldPosition="0"/>
    </format>
    <format dxfId="64">
      <pivotArea field="0" type="button" dataOnly="0" labelOnly="1" outline="0" axis="axisRow" fieldPosition="0"/>
    </format>
    <format dxfId="63">
      <pivotArea dataOnly="0" labelOnly="1" outline="0" axis="axisValues" fieldPosition="0"/>
    </format>
    <format dxfId="62">
      <pivotArea dataOnly="0" labelOnly="1" fieldPosition="0">
        <references count="1">
          <reference field="0" count="0"/>
        </references>
      </pivotArea>
    </format>
    <format dxfId="61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PivotTable7" cacheId="4" applyNumberFormats="0" applyBorderFormats="0" applyFontFormats="0" applyPatternFormats="0" applyAlignmentFormats="0" applyWidthHeightFormats="1" dataCaption="Values" grandTotalCaption="Total" updatedVersion="5" minRefreshableVersion="3" useAutoFormatting="1" itemPrintTitles="1" createdVersion="5" indent="0" outline="1" outlineData="1" multipleFieldFilters="0" chartFormat="5" rowHeaderCaption="ENTIDAD">
  <location ref="K8:L12" firstHeaderRow="1" firstDataRow="1" firstDataCol="1"/>
  <pivotFields count="3">
    <pivotField showAll="0"/>
    <pivotField axis="axisRow" showAll="0" sortType="descending">
      <items count="7">
        <item m="1" x="5"/>
        <item m="1" x="3"/>
        <item m="1" x="4"/>
        <item x="0"/>
        <item x="1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</pivotFields>
  <rowFields count="1">
    <field x="1"/>
  </rowFields>
  <rowItems count="4">
    <i>
      <x v="3"/>
    </i>
    <i>
      <x v="4"/>
    </i>
    <i>
      <x v="5"/>
    </i>
    <i t="grand">
      <x/>
    </i>
  </rowItems>
  <colItems count="1">
    <i/>
  </colItems>
  <dataFields count="1">
    <dataField name="ACCIONES RACIONALIZACIÓN" fld="2" baseField="0" baseItem="0"/>
  </dataFields>
  <formats count="12">
    <format dxfId="36">
      <pivotArea field="1" type="button" dataOnly="0" labelOnly="1" outline="0" axis="axisRow" fieldPosition="0"/>
    </format>
    <format dxfId="35">
      <pivotArea dataOnly="0" labelOnly="1" outline="0" axis="axisValues" fieldPosition="0"/>
    </format>
    <format dxfId="34">
      <pivotArea field="1" type="button" dataOnly="0" labelOnly="1" outline="0" axis="axisRow" fieldPosition="0"/>
    </format>
    <format dxfId="33">
      <pivotArea dataOnly="0" labelOnly="1" outline="0" axis="axisValues" fieldPosition="0"/>
    </format>
    <format dxfId="32">
      <pivotArea field="1" type="button" dataOnly="0" labelOnly="1" outline="0" axis="axisRow" fieldPosition="0"/>
    </format>
    <format dxfId="31">
      <pivotArea dataOnly="0" labelOnly="1" outline="0" axis="axisValues" fieldPosition="0"/>
    </format>
    <format dxfId="30">
      <pivotArea type="all" dataOnly="0" outline="0" fieldPosition="0"/>
    </format>
    <format dxfId="29">
      <pivotArea outline="0" collapsedLevelsAreSubtotals="1" fieldPosition="0"/>
    </format>
    <format dxfId="28">
      <pivotArea field="1" type="button" dataOnly="0" labelOnly="1" outline="0" axis="axisRow" fieldPosition="0"/>
    </format>
    <format dxfId="27">
      <pivotArea dataOnly="0" labelOnly="1" outline="0" axis="axisValues" fieldPosition="0"/>
    </format>
    <format dxfId="26">
      <pivotArea dataOnly="0" labelOnly="1" fieldPosition="0">
        <references count="1">
          <reference field="1" count="0"/>
        </references>
      </pivotArea>
    </format>
    <format dxfId="25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PivotTable8" cacheId="5" applyNumberFormats="0" applyBorderFormats="0" applyFontFormats="0" applyPatternFormats="0" applyAlignmentFormats="0" applyWidthHeightFormats="1" dataCaption="Values" grandTotalCaption="Total" updatedVersion="5" minRefreshableVersion="3" useAutoFormatting="1" itemPrintTitles="1" createdVersion="5" indent="0" outline="1" outlineData="1" multipleFieldFilters="0" chartFormat="5" rowHeaderCaption="ENTIDAD">
  <location ref="K24:L28" firstHeaderRow="1" firstDataRow="1" firstDataCol="1"/>
  <pivotFields count="3">
    <pivotField axis="axisRow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164" showAll="0"/>
    <pivotField dataField="1" numFmtId="164" showAll="0"/>
  </pivotFields>
  <rowFields count="1">
    <field x="0"/>
  </rowFields>
  <rowItems count="4">
    <i>
      <x v="1"/>
    </i>
    <i>
      <x/>
    </i>
    <i>
      <x v="2"/>
    </i>
    <i t="grand">
      <x/>
    </i>
  </rowItems>
  <colItems count="1">
    <i/>
  </colItems>
  <dataFields count="1">
    <dataField name="AHORROS GENERADOS (Millones $)" fld="2" baseField="0" baseItem="0" numFmtId="164"/>
  </dataFields>
  <formats count="13">
    <format dxfId="49">
      <pivotArea field="0" type="button" dataOnly="0" labelOnly="1" outline="0" axis="axisRow" fieldPosition="0"/>
    </format>
    <format dxfId="48">
      <pivotArea dataOnly="0" labelOnly="1" outline="0" axis="axisValues" fieldPosition="0"/>
    </format>
    <format dxfId="47">
      <pivotArea field="0" type="button" dataOnly="0" labelOnly="1" outline="0" axis="axisRow" fieldPosition="0"/>
    </format>
    <format dxfId="46">
      <pivotArea dataOnly="0" labelOnly="1" outline="0" axis="axisValues" fieldPosition="0"/>
    </format>
    <format dxfId="45">
      <pivotArea field="0" type="button" dataOnly="0" labelOnly="1" outline="0" axis="axisRow" fieldPosition="0"/>
    </format>
    <format dxfId="44">
      <pivotArea dataOnly="0" labelOnly="1" outline="0" axis="axisValues" fieldPosition="0"/>
    </format>
    <format dxfId="43">
      <pivotArea outline="0" collapsedLevelsAreSubtotals="1" fieldPosition="0"/>
    </format>
    <format dxfId="42">
      <pivotArea type="all" dataOnly="0" outline="0" fieldPosition="0"/>
    </format>
    <format dxfId="41">
      <pivotArea outline="0" collapsedLevelsAreSubtotals="1" fieldPosition="0"/>
    </format>
    <format dxfId="40">
      <pivotArea field="0" type="button" dataOnly="0" labelOnly="1" outline="0" axis="axisRow" fieldPosition="0"/>
    </format>
    <format dxfId="39">
      <pivotArea dataOnly="0" labelOnly="1" outline="0" axis="axisValues" fieldPosition="0"/>
    </format>
    <format dxfId="38">
      <pivotArea dataOnly="0" labelOnly="1" fieldPosition="0">
        <references count="1">
          <reference field="0" count="0"/>
        </references>
      </pivotArea>
    </format>
    <format dxfId="37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PivotTable9" cacheId="6" applyNumberFormats="0" applyBorderFormats="0" applyFontFormats="0" applyPatternFormats="0" applyAlignmentFormats="0" applyWidthHeightFormats="1" dataCaption="Values" grandTotalCaption="Total" updatedVersion="5" minRefreshableVersion="3" useAutoFormatting="1" itemPrintTitles="1" createdVersion="5" indent="0" outline="1" outlineData="1" multipleFieldFilters="0" chartFormat="4" rowHeaderCaption="ENTIDAD">
  <location ref="N7:O18" firstHeaderRow="1" firstDataRow="1" firstDataCol="1"/>
  <pivotFields count="2">
    <pivotField axis="axisRow" showAll="0" sortType="descending">
      <items count="11">
        <item x="9"/>
        <item x="1"/>
        <item x="8"/>
        <item x="5"/>
        <item x="0"/>
        <item x="6"/>
        <item x="2"/>
        <item x="3"/>
        <item x="7"/>
        <item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</pivotFields>
  <rowFields count="1">
    <field x="0"/>
  </rowFields>
  <rowItems count="11">
    <i>
      <x v="4"/>
    </i>
    <i>
      <x v="1"/>
    </i>
    <i>
      <x v="6"/>
    </i>
    <i>
      <x v="7"/>
    </i>
    <i>
      <x v="3"/>
    </i>
    <i>
      <x v="9"/>
    </i>
    <i>
      <x v="5"/>
    </i>
    <i>
      <x v="2"/>
    </i>
    <i>
      <x v="8"/>
    </i>
    <i>
      <x/>
    </i>
    <i t="grand">
      <x/>
    </i>
  </rowItems>
  <colItems count="1">
    <i/>
  </colItems>
  <dataFields count="1">
    <dataField name="ACCIONES RACIONALIZACIÓN" fld="1" baseField="0" baseItem="0"/>
  </dataFields>
  <formats count="12">
    <format dxfId="11">
      <pivotArea field="0" type="button" dataOnly="0" labelOnly="1" outline="0" axis="axisRow" fieldPosition="0"/>
    </format>
    <format dxfId="10">
      <pivotArea dataOnly="0" labelOnly="1" outline="0" axis="axisValues" fieldPosition="0"/>
    </format>
    <format dxfId="9">
      <pivotArea field="0" type="button" dataOnly="0" labelOnly="1" outline="0" axis="axisRow" fieldPosition="0"/>
    </format>
    <format dxfId="8">
      <pivotArea dataOnly="0" labelOnly="1" outline="0" axis="axisValues" fieldPosition="0"/>
    </format>
    <format dxfId="7">
      <pivotArea field="0" type="button" dataOnly="0" labelOnly="1" outline="0" axis="axisRow" fieldPosition="0"/>
    </format>
    <format dxfId="6">
      <pivotArea dataOnly="0" labelOnly="1" outline="0" axis="axisValues" fieldPosition="0"/>
    </format>
    <format dxfId="5">
      <pivotArea type="all" dataOnly="0" outline="0" fieldPosition="0"/>
    </format>
    <format dxfId="4">
      <pivotArea outline="0" collapsedLevelsAreSubtotals="1" fieldPosition="0"/>
    </format>
    <format dxfId="3">
      <pivotArea field="0" type="button" dataOnly="0" labelOnly="1" outline="0" axis="axisRow" fieldPosition="0"/>
    </format>
    <format dxfId="2">
      <pivotArea dataOnly="0" labelOnly="1" outline="0" axis="axisValues" fieldPosition="0"/>
    </format>
    <format dxfId="1">
      <pivotArea dataOnly="0" labelOnly="1" fieldPosition="0">
        <references count="1">
          <reference field="0" count="0"/>
        </references>
      </pivotArea>
    </format>
    <format dxfId="0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PivotTable10" cacheId="7" applyNumberFormats="0" applyBorderFormats="0" applyFontFormats="0" applyPatternFormats="0" applyAlignmentFormats="0" applyWidthHeightFormats="1" dataCaption="Values" grandTotalCaption="Total" updatedVersion="5" minRefreshableVersion="3" useAutoFormatting="1" itemPrintTitles="1" createdVersion="5" indent="0" outline="1" outlineData="1" multipleFieldFilters="0" chartFormat="5" rowHeaderCaption="ENTIDAD">
  <location ref="N23:O34" firstHeaderRow="1" firstDataRow="1" firstDataCol="1"/>
  <pivotFields count="3">
    <pivotField axis="axisRow" showAll="0" sortType="descending">
      <items count="11">
        <item x="8"/>
        <item x="0"/>
        <item x="9"/>
        <item x="2"/>
        <item x="3"/>
        <item x="4"/>
        <item x="1"/>
        <item x="7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164" showAll="0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dataField="1" numFmtId="164" showAll="0"/>
  </pivotFields>
  <rowFields count="1">
    <field x="0"/>
  </rowFields>
  <rowItems count="11">
    <i>
      <x v="1"/>
    </i>
    <i>
      <x v="6"/>
    </i>
    <i>
      <x v="3"/>
    </i>
    <i>
      <x v="4"/>
    </i>
    <i>
      <x v="5"/>
    </i>
    <i>
      <x v="8"/>
    </i>
    <i>
      <x v="9"/>
    </i>
    <i>
      <x v="7"/>
    </i>
    <i>
      <x/>
    </i>
    <i>
      <x v="2"/>
    </i>
    <i t="grand">
      <x/>
    </i>
  </rowItems>
  <colItems count="1">
    <i/>
  </colItems>
  <dataFields count="1">
    <dataField name="AHORROS GENERADOS (Millones $)" fld="2" baseField="0" baseItem="0" numFmtId="164"/>
  </dataFields>
  <formats count="13">
    <format dxfId="24">
      <pivotArea field="0" type="button" dataOnly="0" labelOnly="1" outline="0" axis="axisRow" fieldPosition="0"/>
    </format>
    <format dxfId="23">
      <pivotArea dataOnly="0" labelOnly="1" outline="0" axis="axisValues" fieldPosition="0"/>
    </format>
    <format dxfId="22">
      <pivotArea field="0" type="button" dataOnly="0" labelOnly="1" outline="0" axis="axisRow" fieldPosition="0"/>
    </format>
    <format dxfId="21">
      <pivotArea dataOnly="0" labelOnly="1" outline="0" axis="axisValues" fieldPosition="0"/>
    </format>
    <format dxfId="20">
      <pivotArea field="0" type="button" dataOnly="0" labelOnly="1" outline="0" axis="axisRow" fieldPosition="0"/>
    </format>
    <format dxfId="19">
      <pivotArea dataOnly="0" labelOnly="1" outline="0" axis="axisValues" fieldPosition="0"/>
    </format>
    <format dxfId="18">
      <pivotArea outline="0" collapsedLevelsAreSubtotals="1" fieldPosition="0"/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field="0" type="button" dataOnly="0" labelOnly="1" outline="0" axis="axisRow" fieldPosition="0"/>
    </format>
    <format dxfId="14">
      <pivotArea dataOnly="0" labelOnly="1" outline="0" axis="axisValues" fieldPosition="0"/>
    </format>
    <format dxfId="13">
      <pivotArea dataOnly="0" labelOnly="1" fieldPosition="0">
        <references count="1">
          <reference field="0" count="0"/>
        </references>
      </pivotArea>
    </format>
    <format dxfId="12">
      <pivotArea dataOnly="0" labelOnly="1" grandRow="1" outline="0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tabSelected="1" zoomScale="40" zoomScaleNormal="40" workbookViewId="0">
      <selection activeCell="A4" sqref="A4"/>
    </sheetView>
  </sheetViews>
  <sheetFormatPr baseColWidth="10" defaultColWidth="8.7109375" defaultRowHeight="15" x14ac:dyDescent="0.25"/>
  <cols>
    <col min="1" max="1" width="8.7109375" style="3"/>
    <col min="2" max="2" width="60.85546875" style="3" customWidth="1"/>
    <col min="3" max="3" width="20.28515625" style="3" customWidth="1"/>
    <col min="4" max="4" width="21.5703125" style="3" hidden="1" customWidth="1"/>
    <col min="5" max="10" width="21.5703125" style="3" customWidth="1"/>
    <col min="11" max="11" width="8.7109375" style="3" customWidth="1"/>
    <col min="12" max="12" width="52.28515625" style="3" hidden="1" customWidth="1"/>
    <col min="13" max="13" width="20.140625" style="3" hidden="1" customWidth="1"/>
    <col min="14" max="16384" width="8.7109375" style="3"/>
  </cols>
  <sheetData>
    <row r="1" spans="1:13" ht="18.75" x14ac:dyDescent="0.3">
      <c r="A1" s="26" t="s">
        <v>53</v>
      </c>
      <c r="B1" s="26"/>
      <c r="C1" s="26"/>
      <c r="D1" s="26"/>
      <c r="E1" s="26"/>
      <c r="F1" s="26"/>
      <c r="G1" s="26"/>
      <c r="H1" s="26"/>
      <c r="I1" s="26"/>
      <c r="J1" s="26"/>
    </row>
    <row r="2" spans="1:13" ht="18.75" x14ac:dyDescent="0.3">
      <c r="A2" s="26" t="s">
        <v>54</v>
      </c>
      <c r="B2" s="26"/>
      <c r="C2" s="26"/>
      <c r="D2" s="26"/>
      <c r="E2" s="26"/>
      <c r="F2" s="26"/>
      <c r="G2" s="26"/>
      <c r="H2" s="26"/>
      <c r="I2" s="26"/>
      <c r="J2" s="26"/>
    </row>
    <row r="5" spans="1:13" ht="28.9" customHeight="1" x14ac:dyDescent="0.25">
      <c r="A5" s="25" t="s">
        <v>10</v>
      </c>
      <c r="B5" s="25"/>
      <c r="C5" s="25"/>
      <c r="L5" s="4" t="s">
        <v>6</v>
      </c>
      <c r="M5" s="5" t="s">
        <v>50</v>
      </c>
    </row>
    <row r="6" spans="1:13" x14ac:dyDescent="0.25">
      <c r="A6" s="6"/>
      <c r="B6" s="6"/>
      <c r="C6" s="6"/>
      <c r="L6" s="7" t="s">
        <v>0</v>
      </c>
      <c r="M6" s="8">
        <v>34</v>
      </c>
    </row>
    <row r="7" spans="1:13" ht="30" x14ac:dyDescent="0.25">
      <c r="A7" s="1" t="s">
        <v>8</v>
      </c>
      <c r="B7" s="2" t="s">
        <v>6</v>
      </c>
      <c r="C7" s="2" t="s">
        <v>7</v>
      </c>
      <c r="L7" s="7" t="s">
        <v>47</v>
      </c>
      <c r="M7" s="8">
        <v>30</v>
      </c>
    </row>
    <row r="8" spans="1:13" x14ac:dyDescent="0.25">
      <c r="A8" s="9">
        <v>1</v>
      </c>
      <c r="B8" s="10" t="s">
        <v>0</v>
      </c>
      <c r="C8" s="11">
        <v>34</v>
      </c>
      <c r="L8" s="7" t="s">
        <v>1</v>
      </c>
      <c r="M8" s="8">
        <v>21</v>
      </c>
    </row>
    <row r="9" spans="1:13" x14ac:dyDescent="0.25">
      <c r="A9" s="9">
        <v>2</v>
      </c>
      <c r="B9" s="10" t="s">
        <v>47</v>
      </c>
      <c r="C9" s="11">
        <v>30</v>
      </c>
      <c r="L9" s="7" t="s">
        <v>48</v>
      </c>
      <c r="M9" s="8">
        <v>17</v>
      </c>
    </row>
    <row r="10" spans="1:13" x14ac:dyDescent="0.25">
      <c r="A10" s="9">
        <v>3</v>
      </c>
      <c r="B10" s="10" t="s">
        <v>1</v>
      </c>
      <c r="C10" s="11">
        <v>21</v>
      </c>
      <c r="L10" s="7" t="s">
        <v>3</v>
      </c>
      <c r="M10" s="8">
        <v>15</v>
      </c>
    </row>
    <row r="11" spans="1:13" x14ac:dyDescent="0.25">
      <c r="A11" s="9">
        <v>4</v>
      </c>
      <c r="B11" s="10" t="s">
        <v>48</v>
      </c>
      <c r="C11" s="11">
        <v>17</v>
      </c>
      <c r="L11" s="7" t="s">
        <v>2</v>
      </c>
      <c r="M11" s="8">
        <v>15</v>
      </c>
    </row>
    <row r="12" spans="1:13" x14ac:dyDescent="0.25">
      <c r="A12" s="9">
        <v>5</v>
      </c>
      <c r="B12" s="10" t="s">
        <v>2</v>
      </c>
      <c r="C12" s="11">
        <v>15</v>
      </c>
      <c r="L12" s="7" t="s">
        <v>4</v>
      </c>
      <c r="M12" s="8">
        <v>13</v>
      </c>
    </row>
    <row r="13" spans="1:13" x14ac:dyDescent="0.25">
      <c r="A13" s="9">
        <v>6</v>
      </c>
      <c r="B13" s="10" t="s">
        <v>3</v>
      </c>
      <c r="C13" s="11">
        <v>15</v>
      </c>
      <c r="L13" s="7" t="s">
        <v>49</v>
      </c>
      <c r="M13" s="8">
        <v>13</v>
      </c>
    </row>
    <row r="14" spans="1:13" x14ac:dyDescent="0.25">
      <c r="A14" s="9">
        <v>7</v>
      </c>
      <c r="B14" s="10" t="s">
        <v>4</v>
      </c>
      <c r="C14" s="11">
        <v>13</v>
      </c>
      <c r="L14" s="7" t="s">
        <v>5</v>
      </c>
      <c r="M14" s="8">
        <v>13</v>
      </c>
    </row>
    <row r="15" spans="1:13" x14ac:dyDescent="0.25">
      <c r="A15" s="9">
        <v>8</v>
      </c>
      <c r="B15" s="10" t="s">
        <v>5</v>
      </c>
      <c r="C15" s="11">
        <v>13</v>
      </c>
      <c r="L15" s="7" t="s">
        <v>9</v>
      </c>
      <c r="M15" s="8">
        <v>12</v>
      </c>
    </row>
    <row r="16" spans="1:13" x14ac:dyDescent="0.25">
      <c r="A16" s="9">
        <v>9</v>
      </c>
      <c r="B16" s="10" t="s">
        <v>49</v>
      </c>
      <c r="C16" s="11">
        <v>13</v>
      </c>
      <c r="L16" s="12" t="s">
        <v>51</v>
      </c>
      <c r="M16" s="13">
        <v>183</v>
      </c>
    </row>
    <row r="17" spans="1:13" x14ac:dyDescent="0.25">
      <c r="A17" s="9">
        <v>10</v>
      </c>
      <c r="B17" s="10" t="s">
        <v>9</v>
      </c>
      <c r="C17" s="11">
        <v>12</v>
      </c>
    </row>
    <row r="22" spans="1:13" ht="28.9" customHeight="1" x14ac:dyDescent="0.25">
      <c r="E22" s="14"/>
      <c r="F22" s="14"/>
      <c r="G22" s="14"/>
      <c r="H22" s="14"/>
      <c r="I22" s="14"/>
      <c r="J22" s="14"/>
    </row>
    <row r="23" spans="1:13" x14ac:dyDescent="0.25">
      <c r="E23" s="15"/>
      <c r="F23" s="15"/>
      <c r="G23" s="15"/>
      <c r="H23" s="15"/>
      <c r="I23" s="15"/>
      <c r="J23" s="15"/>
    </row>
    <row r="24" spans="1:13" x14ac:dyDescent="0.25">
      <c r="E24" s="15"/>
      <c r="F24" s="15"/>
      <c r="G24" s="15"/>
      <c r="H24" s="15"/>
      <c r="I24" s="15"/>
      <c r="J24" s="15"/>
    </row>
    <row r="25" spans="1:13" ht="28.9" customHeight="1" x14ac:dyDescent="0.25">
      <c r="A25" s="25" t="s">
        <v>11</v>
      </c>
      <c r="B25" s="25"/>
      <c r="C25" s="25"/>
      <c r="E25" s="15"/>
      <c r="F25" s="15"/>
      <c r="G25" s="15"/>
      <c r="H25" s="15"/>
      <c r="I25" s="15"/>
      <c r="J25" s="15"/>
    </row>
    <row r="26" spans="1:13" x14ac:dyDescent="0.25">
      <c r="A26" s="6"/>
      <c r="B26" s="6"/>
      <c r="C26" s="6"/>
      <c r="E26" s="15"/>
      <c r="F26" s="15"/>
      <c r="G26" s="15"/>
      <c r="H26" s="15"/>
      <c r="I26" s="15"/>
      <c r="J26" s="15"/>
    </row>
    <row r="27" spans="1:13" ht="45" x14ac:dyDescent="0.25">
      <c r="A27" s="2" t="s">
        <v>8</v>
      </c>
      <c r="B27" s="2" t="s">
        <v>6</v>
      </c>
      <c r="C27" s="2" t="s">
        <v>12</v>
      </c>
      <c r="D27" s="2" t="s">
        <v>46</v>
      </c>
      <c r="E27" s="15"/>
      <c r="F27" s="15"/>
      <c r="G27" s="15"/>
      <c r="H27" s="15"/>
      <c r="I27" s="15"/>
      <c r="J27" s="15"/>
      <c r="L27" s="4" t="s">
        <v>6</v>
      </c>
      <c r="M27" s="5" t="s">
        <v>52</v>
      </c>
    </row>
    <row r="28" spans="1:13" x14ac:dyDescent="0.25">
      <c r="A28" s="9">
        <v>1</v>
      </c>
      <c r="B28" s="16" t="s">
        <v>13</v>
      </c>
      <c r="C28" s="17">
        <v>12238328359.421709</v>
      </c>
      <c r="D28" s="18">
        <f>C28/1000000</f>
        <v>12238.328359421708</v>
      </c>
      <c r="E28" s="15"/>
      <c r="F28" s="15"/>
      <c r="G28" s="15"/>
      <c r="H28" s="15"/>
      <c r="I28" s="15"/>
      <c r="J28" s="15"/>
      <c r="L28" s="12" t="s">
        <v>13</v>
      </c>
      <c r="M28" s="15">
        <v>12238.328359421708</v>
      </c>
    </row>
    <row r="29" spans="1:13" x14ac:dyDescent="0.25">
      <c r="A29" s="9">
        <v>2</v>
      </c>
      <c r="B29" s="16" t="s">
        <v>14</v>
      </c>
      <c r="C29" s="17">
        <v>6541652552.2952671</v>
      </c>
      <c r="D29" s="18">
        <f t="shared" ref="D29:D37" si="0">C29/1000000</f>
        <v>6541.652552295267</v>
      </c>
      <c r="E29" s="15"/>
      <c r="F29" s="15"/>
      <c r="G29" s="15"/>
      <c r="H29" s="15"/>
      <c r="I29" s="15"/>
      <c r="J29" s="15"/>
      <c r="L29" s="12" t="s">
        <v>14</v>
      </c>
      <c r="M29" s="15">
        <v>6541.652552295267</v>
      </c>
    </row>
    <row r="30" spans="1:13" x14ac:dyDescent="0.25">
      <c r="A30" s="9">
        <v>3</v>
      </c>
      <c r="B30" s="16" t="s">
        <v>47</v>
      </c>
      <c r="C30" s="17">
        <v>4353417923.8763723</v>
      </c>
      <c r="D30" s="18">
        <f t="shared" si="0"/>
        <v>4353.4179238763727</v>
      </c>
      <c r="E30" s="15"/>
      <c r="F30" s="15"/>
      <c r="G30" s="15"/>
      <c r="H30" s="15"/>
      <c r="I30" s="15"/>
      <c r="J30" s="15"/>
      <c r="L30" s="12" t="s">
        <v>47</v>
      </c>
      <c r="M30" s="15">
        <v>4353.4179238763727</v>
      </c>
    </row>
    <row r="31" spans="1:13" x14ac:dyDescent="0.25">
      <c r="A31" s="9">
        <v>4</v>
      </c>
      <c r="B31" s="16" t="s">
        <v>15</v>
      </c>
      <c r="C31" s="17">
        <v>3877571024.1354961</v>
      </c>
      <c r="D31" s="18">
        <f t="shared" si="0"/>
        <v>3877.5710241354959</v>
      </c>
      <c r="E31" s="15"/>
      <c r="F31" s="15"/>
      <c r="G31" s="15"/>
      <c r="H31" s="15"/>
      <c r="I31" s="15"/>
      <c r="J31" s="15"/>
      <c r="L31" s="12" t="s">
        <v>15</v>
      </c>
      <c r="M31" s="15">
        <v>3877.5710241354959</v>
      </c>
    </row>
    <row r="32" spans="1:13" x14ac:dyDescent="0.25">
      <c r="A32" s="9">
        <v>5</v>
      </c>
      <c r="B32" s="16" t="s">
        <v>16</v>
      </c>
      <c r="C32" s="17">
        <v>2899896566.0108867</v>
      </c>
      <c r="D32" s="18">
        <f t="shared" si="0"/>
        <v>2899.8965660108865</v>
      </c>
      <c r="E32" s="15"/>
      <c r="F32" s="15"/>
      <c r="G32" s="15"/>
      <c r="H32" s="15"/>
      <c r="I32" s="15"/>
      <c r="J32" s="15"/>
      <c r="L32" s="12" t="s">
        <v>16</v>
      </c>
      <c r="M32" s="15">
        <v>2899.8965660108865</v>
      </c>
    </row>
    <row r="33" spans="1:13" x14ac:dyDescent="0.25">
      <c r="A33" s="9">
        <v>6</v>
      </c>
      <c r="B33" s="16" t="s">
        <v>17</v>
      </c>
      <c r="C33" s="17">
        <v>2519861318.5744343</v>
      </c>
      <c r="D33" s="18">
        <f t="shared" si="0"/>
        <v>2519.8613185744343</v>
      </c>
      <c r="E33" s="15"/>
      <c r="F33" s="15"/>
      <c r="G33" s="15"/>
      <c r="H33" s="15"/>
      <c r="I33" s="15"/>
      <c r="J33" s="15"/>
      <c r="L33" s="12" t="s">
        <v>17</v>
      </c>
      <c r="M33" s="15">
        <v>2519.8613185744343</v>
      </c>
    </row>
    <row r="34" spans="1:13" x14ac:dyDescent="0.25">
      <c r="A34" s="9">
        <v>7</v>
      </c>
      <c r="B34" s="16" t="s">
        <v>18</v>
      </c>
      <c r="C34" s="17">
        <v>2155877433.0987425</v>
      </c>
      <c r="D34" s="18">
        <f t="shared" si="0"/>
        <v>2155.8774330987426</v>
      </c>
      <c r="L34" s="12" t="s">
        <v>18</v>
      </c>
      <c r="M34" s="15">
        <v>2155.8774330987426</v>
      </c>
    </row>
    <row r="35" spans="1:13" x14ac:dyDescent="0.25">
      <c r="A35" s="9">
        <v>8</v>
      </c>
      <c r="B35" s="16" t="s">
        <v>48</v>
      </c>
      <c r="C35" s="17">
        <v>1277226608.3400631</v>
      </c>
      <c r="D35" s="18">
        <f t="shared" si="0"/>
        <v>1277.2266083400632</v>
      </c>
      <c r="L35" s="12" t="s">
        <v>48</v>
      </c>
      <c r="M35" s="15">
        <v>1277.2266083400632</v>
      </c>
    </row>
    <row r="36" spans="1:13" x14ac:dyDescent="0.25">
      <c r="A36" s="9">
        <v>9</v>
      </c>
      <c r="B36" s="10" t="s">
        <v>9</v>
      </c>
      <c r="C36" s="17">
        <v>1176189787.1345792</v>
      </c>
      <c r="D36" s="18">
        <f t="shared" si="0"/>
        <v>1176.1897871345791</v>
      </c>
      <c r="L36" s="12" t="s">
        <v>9</v>
      </c>
      <c r="M36" s="15">
        <v>1176.1897871345791</v>
      </c>
    </row>
    <row r="37" spans="1:13" x14ac:dyDescent="0.25">
      <c r="A37" s="9">
        <v>10</v>
      </c>
      <c r="B37" s="16" t="s">
        <v>19</v>
      </c>
      <c r="C37" s="17">
        <v>994711697.09620869</v>
      </c>
      <c r="D37" s="18">
        <f t="shared" si="0"/>
        <v>994.7116970962087</v>
      </c>
      <c r="L37" s="12" t="s">
        <v>19</v>
      </c>
      <c r="M37" s="15">
        <v>994.7116970962087</v>
      </c>
    </row>
    <row r="38" spans="1:13" x14ac:dyDescent="0.25">
      <c r="L38" s="12" t="s">
        <v>51</v>
      </c>
      <c r="M38" s="15">
        <v>38034.733269983757</v>
      </c>
    </row>
  </sheetData>
  <mergeCells count="4">
    <mergeCell ref="A5:C5"/>
    <mergeCell ref="A25:C25"/>
    <mergeCell ref="A1:J1"/>
    <mergeCell ref="A2:J2"/>
  </mergeCells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"/>
  <sheetViews>
    <sheetView zoomScale="25" zoomScaleNormal="25" workbookViewId="0">
      <selection activeCell="A4" sqref="A4"/>
    </sheetView>
  </sheetViews>
  <sheetFormatPr baseColWidth="10" defaultColWidth="8.7109375" defaultRowHeight="15" x14ac:dyDescent="0.25"/>
  <cols>
    <col min="1" max="1" width="8.7109375" style="3"/>
    <col min="2" max="2" width="60.85546875" style="3" customWidth="1"/>
    <col min="3" max="3" width="20.28515625" style="3" customWidth="1"/>
    <col min="4" max="4" width="21.5703125" style="3" hidden="1" customWidth="1"/>
    <col min="5" max="10" width="21.5703125" style="3" customWidth="1"/>
    <col min="11" max="11" width="9.7109375" style="3" customWidth="1"/>
    <col min="12" max="13" width="8.7109375" style="3"/>
    <col min="14" max="14" width="46.28515625" style="3" hidden="1" customWidth="1"/>
    <col min="15" max="15" width="20.140625" style="3" hidden="1" customWidth="1"/>
    <col min="16" max="16384" width="8.7109375" style="3"/>
  </cols>
  <sheetData>
    <row r="1" spans="1:15" ht="18.75" x14ac:dyDescent="0.3">
      <c r="A1" s="26" t="s">
        <v>53</v>
      </c>
      <c r="B1" s="26"/>
      <c r="C1" s="26"/>
      <c r="D1" s="26"/>
      <c r="E1" s="26"/>
      <c r="F1" s="26"/>
      <c r="G1" s="26"/>
      <c r="H1" s="26"/>
      <c r="I1" s="26"/>
      <c r="J1" s="26"/>
    </row>
    <row r="2" spans="1:15" ht="18.75" x14ac:dyDescent="0.3">
      <c r="A2" s="26" t="s">
        <v>55</v>
      </c>
      <c r="B2" s="26"/>
      <c r="C2" s="26"/>
      <c r="D2" s="26"/>
      <c r="E2" s="26"/>
      <c r="F2" s="26"/>
      <c r="G2" s="26"/>
      <c r="H2" s="26"/>
      <c r="I2" s="26"/>
      <c r="J2" s="26"/>
    </row>
    <row r="3" spans="1:15" ht="18.75" x14ac:dyDescent="0.3">
      <c r="A3" s="19"/>
      <c r="B3" s="19"/>
      <c r="C3" s="19"/>
      <c r="D3" s="19"/>
      <c r="E3" s="19"/>
      <c r="F3" s="19"/>
      <c r="G3" s="19"/>
      <c r="H3" s="19"/>
      <c r="I3" s="19"/>
      <c r="J3" s="19"/>
    </row>
    <row r="5" spans="1:15" ht="28.9" customHeight="1" x14ac:dyDescent="0.25">
      <c r="A5" s="25" t="s">
        <v>10</v>
      </c>
      <c r="B5" s="25"/>
      <c r="C5" s="25"/>
    </row>
    <row r="6" spans="1:15" x14ac:dyDescent="0.25">
      <c r="A6" s="6"/>
      <c r="B6" s="6"/>
      <c r="C6" s="6"/>
    </row>
    <row r="7" spans="1:15" ht="30" x14ac:dyDescent="0.25">
      <c r="A7" s="1" t="s">
        <v>8</v>
      </c>
      <c r="B7" s="2" t="s">
        <v>6</v>
      </c>
      <c r="C7" s="2" t="s">
        <v>7</v>
      </c>
      <c r="N7" s="4" t="s">
        <v>6</v>
      </c>
      <c r="O7" s="5" t="s">
        <v>50</v>
      </c>
    </row>
    <row r="8" spans="1:15" x14ac:dyDescent="0.25">
      <c r="A8" s="9">
        <v>1</v>
      </c>
      <c r="B8" s="10" t="s">
        <v>20</v>
      </c>
      <c r="C8" s="11">
        <v>41</v>
      </c>
      <c r="N8" s="12" t="s">
        <v>20</v>
      </c>
      <c r="O8" s="13">
        <v>41</v>
      </c>
    </row>
    <row r="9" spans="1:15" x14ac:dyDescent="0.25">
      <c r="A9" s="9">
        <v>2</v>
      </c>
      <c r="B9" s="10" t="s">
        <v>21</v>
      </c>
      <c r="C9" s="11">
        <v>22</v>
      </c>
      <c r="N9" s="12" t="s">
        <v>21</v>
      </c>
      <c r="O9" s="13">
        <v>22</v>
      </c>
    </row>
    <row r="10" spans="1:15" x14ac:dyDescent="0.25">
      <c r="A10" s="9">
        <v>3</v>
      </c>
      <c r="B10" s="10" t="s">
        <v>22</v>
      </c>
      <c r="C10" s="11">
        <v>21</v>
      </c>
      <c r="N10" s="12" t="s">
        <v>22</v>
      </c>
      <c r="O10" s="13">
        <v>21</v>
      </c>
    </row>
    <row r="11" spans="1:15" x14ac:dyDescent="0.25">
      <c r="A11" s="9">
        <v>4</v>
      </c>
      <c r="B11" s="10" t="s">
        <v>23</v>
      </c>
      <c r="C11" s="11">
        <v>6</v>
      </c>
      <c r="N11" s="12" t="s">
        <v>23</v>
      </c>
      <c r="O11" s="13">
        <v>6</v>
      </c>
    </row>
    <row r="12" spans="1:15" x14ac:dyDescent="0.25">
      <c r="A12" s="9">
        <v>5</v>
      </c>
      <c r="B12" s="10" t="s">
        <v>24</v>
      </c>
      <c r="C12" s="11">
        <v>5</v>
      </c>
      <c r="N12" s="12" t="s">
        <v>25</v>
      </c>
      <c r="O12" s="13">
        <v>5</v>
      </c>
    </row>
    <row r="13" spans="1:15" x14ac:dyDescent="0.25">
      <c r="A13" s="9">
        <v>6</v>
      </c>
      <c r="B13" s="10" t="s">
        <v>25</v>
      </c>
      <c r="C13" s="11">
        <v>5</v>
      </c>
      <c r="N13" s="12" t="s">
        <v>24</v>
      </c>
      <c r="O13" s="13">
        <v>5</v>
      </c>
    </row>
    <row r="14" spans="1:15" x14ac:dyDescent="0.25">
      <c r="A14" s="9">
        <v>7</v>
      </c>
      <c r="B14" s="10" t="s">
        <v>26</v>
      </c>
      <c r="C14" s="11">
        <v>3</v>
      </c>
      <c r="N14" s="12" t="s">
        <v>26</v>
      </c>
      <c r="O14" s="13">
        <v>3</v>
      </c>
    </row>
    <row r="15" spans="1:15" x14ac:dyDescent="0.25">
      <c r="A15" s="9">
        <v>8</v>
      </c>
      <c r="B15" s="10" t="s">
        <v>27</v>
      </c>
      <c r="C15" s="11">
        <v>3</v>
      </c>
      <c r="N15" s="12" t="s">
        <v>27</v>
      </c>
      <c r="O15" s="13">
        <v>3</v>
      </c>
    </row>
    <row r="16" spans="1:15" x14ac:dyDescent="0.25">
      <c r="A16" s="9">
        <v>9</v>
      </c>
      <c r="B16" s="10" t="s">
        <v>28</v>
      </c>
      <c r="C16" s="11">
        <v>3</v>
      </c>
      <c r="N16" s="12" t="s">
        <v>29</v>
      </c>
      <c r="O16" s="13">
        <v>3</v>
      </c>
    </row>
    <row r="17" spans="1:15" x14ac:dyDescent="0.25">
      <c r="A17" s="9">
        <v>10</v>
      </c>
      <c r="B17" s="10" t="s">
        <v>29</v>
      </c>
      <c r="C17" s="11">
        <v>3</v>
      </c>
      <c r="N17" s="12" t="s">
        <v>28</v>
      </c>
      <c r="O17" s="13">
        <v>3</v>
      </c>
    </row>
    <row r="18" spans="1:15" x14ac:dyDescent="0.25">
      <c r="N18" s="12" t="s">
        <v>51</v>
      </c>
      <c r="O18" s="13">
        <v>112</v>
      </c>
    </row>
    <row r="25" spans="1:15" ht="15.75" x14ac:dyDescent="0.25">
      <c r="A25" s="25" t="s">
        <v>11</v>
      </c>
      <c r="B25" s="25"/>
      <c r="C25" s="25"/>
    </row>
    <row r="26" spans="1:15" x14ac:dyDescent="0.25">
      <c r="A26" s="6"/>
      <c r="B26" s="6"/>
      <c r="C26" s="6"/>
    </row>
    <row r="27" spans="1:15" ht="45" x14ac:dyDescent="0.25">
      <c r="A27" s="2" t="s">
        <v>8</v>
      </c>
      <c r="B27" s="2" t="s">
        <v>6</v>
      </c>
      <c r="C27" s="2" t="s">
        <v>12</v>
      </c>
      <c r="D27" s="2" t="s">
        <v>46</v>
      </c>
      <c r="N27" s="5" t="s">
        <v>6</v>
      </c>
      <c r="O27" s="5" t="s">
        <v>52</v>
      </c>
    </row>
    <row r="28" spans="1:15" x14ac:dyDescent="0.25">
      <c r="A28" s="9">
        <v>1</v>
      </c>
      <c r="B28" s="16" t="s">
        <v>20</v>
      </c>
      <c r="C28" s="17">
        <v>11637024500.036753</v>
      </c>
      <c r="D28" s="17">
        <f>C28/1000000</f>
        <v>11637.024500036752</v>
      </c>
      <c r="N28" s="12" t="s">
        <v>20</v>
      </c>
      <c r="O28" s="15">
        <v>11637.024500036752</v>
      </c>
    </row>
    <row r="29" spans="1:15" x14ac:dyDescent="0.25">
      <c r="A29" s="9">
        <v>2</v>
      </c>
      <c r="B29" s="16" t="s">
        <v>23</v>
      </c>
      <c r="C29" s="17">
        <v>931571128.00052261</v>
      </c>
      <c r="D29" s="17">
        <f t="shared" ref="D29:D34" si="0">C29/1000000</f>
        <v>931.57112800052266</v>
      </c>
      <c r="N29" s="12" t="s">
        <v>23</v>
      </c>
      <c r="O29" s="15">
        <v>931.57112800052266</v>
      </c>
    </row>
    <row r="30" spans="1:15" x14ac:dyDescent="0.25">
      <c r="A30" s="9">
        <v>3</v>
      </c>
      <c r="B30" s="16" t="s">
        <v>22</v>
      </c>
      <c r="C30" s="17">
        <v>570956378.44071138</v>
      </c>
      <c r="D30" s="17">
        <f t="shared" si="0"/>
        <v>570.95637844071143</v>
      </c>
      <c r="N30" s="12" t="s">
        <v>22</v>
      </c>
      <c r="O30" s="15">
        <v>570.95637844071143</v>
      </c>
    </row>
    <row r="31" spans="1:15" x14ac:dyDescent="0.25">
      <c r="A31" s="9">
        <v>4</v>
      </c>
      <c r="B31" s="16" t="s">
        <v>27</v>
      </c>
      <c r="C31" s="17">
        <v>421669452.44170129</v>
      </c>
      <c r="D31" s="17">
        <f t="shared" si="0"/>
        <v>421.66945244170131</v>
      </c>
      <c r="N31" s="12" t="s">
        <v>27</v>
      </c>
      <c r="O31" s="15">
        <v>421.66945244170131</v>
      </c>
    </row>
    <row r="32" spans="1:15" x14ac:dyDescent="0.25">
      <c r="A32" s="9">
        <v>5</v>
      </c>
      <c r="B32" s="16" t="s">
        <v>30</v>
      </c>
      <c r="C32" s="17">
        <v>16329675.781511581</v>
      </c>
      <c r="D32" s="17">
        <f t="shared" si="0"/>
        <v>16.329675781511579</v>
      </c>
      <c r="N32" s="12" t="s">
        <v>30</v>
      </c>
      <c r="O32" s="15">
        <v>16.329675781511579</v>
      </c>
    </row>
    <row r="33" spans="1:15" x14ac:dyDescent="0.25">
      <c r="A33" s="9">
        <v>6</v>
      </c>
      <c r="B33" s="16" t="s">
        <v>24</v>
      </c>
      <c r="C33" s="17">
        <v>2566755.5815889463</v>
      </c>
      <c r="D33" s="17">
        <f t="shared" si="0"/>
        <v>2.5667555815889465</v>
      </c>
      <c r="N33" s="12" t="s">
        <v>24</v>
      </c>
      <c r="O33" s="15">
        <v>2.5667555815889465</v>
      </c>
    </row>
    <row r="34" spans="1:15" x14ac:dyDescent="0.25">
      <c r="A34" s="9">
        <v>7</v>
      </c>
      <c r="B34" s="16" t="s">
        <v>29</v>
      </c>
      <c r="C34" s="17">
        <v>1387906.2986419869</v>
      </c>
      <c r="D34" s="17">
        <f t="shared" si="0"/>
        <v>1.387906298641987</v>
      </c>
      <c r="N34" s="12" t="s">
        <v>29</v>
      </c>
      <c r="O34" s="15">
        <v>1.387906298641987</v>
      </c>
    </row>
    <row r="35" spans="1:15" x14ac:dyDescent="0.25">
      <c r="N35" s="12" t="s">
        <v>51</v>
      </c>
      <c r="O35" s="15">
        <v>13581.50579658143</v>
      </c>
    </row>
  </sheetData>
  <mergeCells count="4">
    <mergeCell ref="A5:C5"/>
    <mergeCell ref="A25:C25"/>
    <mergeCell ref="A1:J1"/>
    <mergeCell ref="A2:J2"/>
  </mergeCells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workbookViewId="0">
      <selection activeCell="A3" sqref="A3"/>
    </sheetView>
  </sheetViews>
  <sheetFormatPr baseColWidth="10" defaultColWidth="8.7109375" defaultRowHeight="15" x14ac:dyDescent="0.25"/>
  <cols>
    <col min="1" max="1" width="8.7109375" style="3"/>
    <col min="2" max="2" width="60.85546875" style="3" customWidth="1"/>
    <col min="3" max="3" width="20.28515625" style="3" customWidth="1"/>
    <col min="4" max="4" width="21.5703125" style="3" hidden="1" customWidth="1"/>
    <col min="5" max="9" width="21.5703125" style="3" customWidth="1"/>
    <col min="10" max="10" width="8.7109375" style="3"/>
    <col min="11" max="11" width="25.28515625" style="3" hidden="1" customWidth="1"/>
    <col min="12" max="12" width="20.140625" style="3" hidden="1" customWidth="1"/>
    <col min="13" max="16384" width="8.7109375" style="3"/>
  </cols>
  <sheetData>
    <row r="1" spans="1:12" ht="18.75" x14ac:dyDescent="0.3">
      <c r="A1" s="26" t="s">
        <v>53</v>
      </c>
      <c r="B1" s="26"/>
      <c r="C1" s="26"/>
      <c r="D1" s="26"/>
      <c r="E1" s="26"/>
      <c r="F1" s="26"/>
      <c r="G1" s="26"/>
      <c r="H1" s="26"/>
      <c r="I1" s="26"/>
    </row>
    <row r="2" spans="1:12" ht="18.75" x14ac:dyDescent="0.3">
      <c r="A2" s="26" t="s">
        <v>56</v>
      </c>
      <c r="B2" s="26"/>
      <c r="C2" s="26"/>
      <c r="D2" s="26"/>
      <c r="E2" s="26"/>
      <c r="F2" s="26"/>
      <c r="G2" s="26"/>
      <c r="H2" s="26"/>
      <c r="I2" s="26"/>
    </row>
    <row r="6" spans="1:12" ht="15.75" x14ac:dyDescent="0.25">
      <c r="A6" s="25" t="s">
        <v>10</v>
      </c>
      <c r="B6" s="25"/>
      <c r="C6" s="25"/>
    </row>
    <row r="7" spans="1:12" x14ac:dyDescent="0.25">
      <c r="A7" s="6"/>
      <c r="B7" s="6"/>
      <c r="C7" s="6"/>
    </row>
    <row r="8" spans="1:12" ht="30" x14ac:dyDescent="0.25">
      <c r="A8" s="1" t="s">
        <v>8</v>
      </c>
      <c r="B8" s="2" t="s">
        <v>6</v>
      </c>
      <c r="C8" s="2" t="s">
        <v>7</v>
      </c>
      <c r="K8" s="5" t="s">
        <v>6</v>
      </c>
      <c r="L8" s="5" t="s">
        <v>50</v>
      </c>
    </row>
    <row r="9" spans="1:12" x14ac:dyDescent="0.25">
      <c r="A9" s="9">
        <v>1</v>
      </c>
      <c r="B9" s="10" t="s">
        <v>57</v>
      </c>
      <c r="C9" s="11">
        <v>71</v>
      </c>
      <c r="K9" s="12" t="s">
        <v>57</v>
      </c>
      <c r="L9" s="13">
        <v>71</v>
      </c>
    </row>
    <row r="10" spans="1:12" x14ac:dyDescent="0.25">
      <c r="A10" s="9">
        <v>2</v>
      </c>
      <c r="B10" s="10" t="s">
        <v>58</v>
      </c>
      <c r="C10" s="11">
        <v>31</v>
      </c>
      <c r="K10" s="12" t="s">
        <v>58</v>
      </c>
      <c r="L10" s="13">
        <v>31</v>
      </c>
    </row>
    <row r="11" spans="1:12" x14ac:dyDescent="0.25">
      <c r="A11" s="9">
        <v>3</v>
      </c>
      <c r="B11" s="10" t="s">
        <v>59</v>
      </c>
      <c r="C11" s="11">
        <v>8</v>
      </c>
      <c r="K11" s="12" t="s">
        <v>59</v>
      </c>
      <c r="L11" s="13">
        <v>8</v>
      </c>
    </row>
    <row r="12" spans="1:12" x14ac:dyDescent="0.25">
      <c r="A12" s="20"/>
      <c r="B12" s="21"/>
      <c r="C12" s="22"/>
      <c r="K12" s="12" t="s">
        <v>51</v>
      </c>
      <c r="L12" s="13">
        <v>110</v>
      </c>
    </row>
    <row r="13" spans="1:12" x14ac:dyDescent="0.25">
      <c r="A13" s="20"/>
      <c r="B13" s="21"/>
      <c r="C13" s="22"/>
    </row>
    <row r="14" spans="1:12" x14ac:dyDescent="0.25">
      <c r="A14" s="20"/>
      <c r="B14" s="21"/>
      <c r="C14" s="22"/>
    </row>
    <row r="15" spans="1:12" x14ac:dyDescent="0.25">
      <c r="A15" s="20"/>
      <c r="B15" s="21"/>
      <c r="C15" s="22"/>
    </row>
    <row r="16" spans="1:12" x14ac:dyDescent="0.25">
      <c r="A16" s="20"/>
      <c r="B16" s="21"/>
      <c r="C16" s="22"/>
    </row>
    <row r="17" spans="1:12" x14ac:dyDescent="0.25">
      <c r="A17" s="20"/>
      <c r="B17" s="21"/>
      <c r="C17" s="22"/>
    </row>
    <row r="18" spans="1:12" x14ac:dyDescent="0.25">
      <c r="A18" s="20"/>
      <c r="B18" s="21"/>
      <c r="C18" s="22"/>
    </row>
    <row r="19" spans="1:12" x14ac:dyDescent="0.25">
      <c r="A19" s="20"/>
      <c r="B19" s="21"/>
      <c r="C19" s="22"/>
    </row>
    <row r="22" spans="1:12" ht="15.75" x14ac:dyDescent="0.25">
      <c r="A22" s="25" t="s">
        <v>11</v>
      </c>
      <c r="B22" s="25"/>
      <c r="C22" s="25"/>
    </row>
    <row r="23" spans="1:12" x14ac:dyDescent="0.25">
      <c r="A23" s="6"/>
      <c r="B23" s="6"/>
      <c r="C23" s="6"/>
    </row>
    <row r="24" spans="1:12" ht="45" x14ac:dyDescent="0.25">
      <c r="A24" s="2" t="s">
        <v>8</v>
      </c>
      <c r="B24" s="2" t="s">
        <v>6</v>
      </c>
      <c r="C24" s="2" t="s">
        <v>12</v>
      </c>
      <c r="D24" s="2" t="s">
        <v>46</v>
      </c>
      <c r="K24" s="5" t="s">
        <v>6</v>
      </c>
      <c r="L24" s="5" t="s">
        <v>52</v>
      </c>
    </row>
    <row r="25" spans="1:12" x14ac:dyDescent="0.25">
      <c r="A25" s="9">
        <v>1</v>
      </c>
      <c r="B25" s="10" t="s">
        <v>57</v>
      </c>
      <c r="C25" s="17">
        <v>21073022250.605923</v>
      </c>
      <c r="D25" s="17">
        <f>C25/1000000</f>
        <v>21073.022250605922</v>
      </c>
      <c r="K25" s="12" t="s">
        <v>57</v>
      </c>
      <c r="L25" s="15">
        <v>21073.022250605922</v>
      </c>
    </row>
    <row r="26" spans="1:12" x14ac:dyDescent="0.25">
      <c r="A26" s="9">
        <v>2</v>
      </c>
      <c r="B26" s="10" t="s">
        <v>58</v>
      </c>
      <c r="C26" s="17">
        <v>77375633.509851739</v>
      </c>
      <c r="D26" s="17">
        <f t="shared" ref="D26:D27" si="0">C26/1000000</f>
        <v>77.375633509851738</v>
      </c>
      <c r="K26" s="12" t="s">
        <v>58</v>
      </c>
      <c r="L26" s="15">
        <v>77.375633509851738</v>
      </c>
    </row>
    <row r="27" spans="1:12" x14ac:dyDescent="0.25">
      <c r="A27" s="9">
        <v>3</v>
      </c>
      <c r="B27" s="10" t="s">
        <v>59</v>
      </c>
      <c r="C27" s="17">
        <v>67144859.900230795</v>
      </c>
      <c r="D27" s="17">
        <f t="shared" si="0"/>
        <v>67.144859900230799</v>
      </c>
      <c r="K27" s="12" t="s">
        <v>59</v>
      </c>
      <c r="L27" s="15">
        <v>67.144859900230799</v>
      </c>
    </row>
    <row r="28" spans="1:12" x14ac:dyDescent="0.25">
      <c r="A28" s="20"/>
      <c r="B28" s="23"/>
      <c r="C28" s="24"/>
      <c r="K28" s="12" t="s">
        <v>51</v>
      </c>
      <c r="L28" s="15">
        <v>21217.542744016006</v>
      </c>
    </row>
    <row r="29" spans="1:12" x14ac:dyDescent="0.25">
      <c r="A29" s="20"/>
      <c r="B29" s="23"/>
      <c r="C29" s="24"/>
    </row>
    <row r="30" spans="1:12" x14ac:dyDescent="0.25">
      <c r="A30" s="20"/>
      <c r="B30" s="23"/>
      <c r="C30" s="24"/>
    </row>
    <row r="31" spans="1:12" x14ac:dyDescent="0.25">
      <c r="A31" s="20"/>
      <c r="B31" s="23"/>
      <c r="C31" s="24"/>
    </row>
    <row r="32" spans="1:12" x14ac:dyDescent="0.25">
      <c r="A32" s="20"/>
      <c r="B32" s="23"/>
      <c r="C32" s="24"/>
    </row>
    <row r="33" spans="1:3" x14ac:dyDescent="0.25">
      <c r="A33" s="20"/>
      <c r="B33" s="21"/>
      <c r="C33" s="24"/>
    </row>
    <row r="34" spans="1:3" x14ac:dyDescent="0.25">
      <c r="A34" s="20"/>
      <c r="B34" s="23"/>
      <c r="C34" s="24"/>
    </row>
  </sheetData>
  <mergeCells count="4">
    <mergeCell ref="A6:C6"/>
    <mergeCell ref="A22:C22"/>
    <mergeCell ref="A1:I1"/>
    <mergeCell ref="A2:I2"/>
  </mergeCells>
  <pageMargins left="0.7" right="0.7" top="0.75" bottom="0.75" header="0.3" footer="0.3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workbookViewId="0">
      <selection activeCell="A4" sqref="A4"/>
    </sheetView>
  </sheetViews>
  <sheetFormatPr baseColWidth="10" defaultColWidth="8.7109375" defaultRowHeight="15" x14ac:dyDescent="0.25"/>
  <cols>
    <col min="1" max="1" width="8.7109375" style="3"/>
    <col min="2" max="2" width="60.85546875" style="3" customWidth="1"/>
    <col min="3" max="3" width="20.28515625" style="3" customWidth="1"/>
    <col min="4" max="4" width="21.5703125" style="3" hidden="1" customWidth="1"/>
    <col min="5" max="10" width="21.5703125" style="3" customWidth="1"/>
    <col min="11" max="13" width="8.7109375" style="3"/>
    <col min="14" max="14" width="60.140625" style="3" hidden="1" customWidth="1"/>
    <col min="15" max="15" width="20.140625" style="3" hidden="1" customWidth="1"/>
    <col min="16" max="16384" width="8.7109375" style="3"/>
  </cols>
  <sheetData>
    <row r="1" spans="1:15" ht="18.75" x14ac:dyDescent="0.3">
      <c r="A1" s="26" t="s">
        <v>53</v>
      </c>
      <c r="B1" s="26"/>
      <c r="C1" s="26"/>
      <c r="D1" s="26"/>
      <c r="E1" s="26"/>
      <c r="F1" s="26"/>
      <c r="G1" s="26"/>
      <c r="H1" s="26"/>
      <c r="I1" s="26"/>
      <c r="J1" s="26"/>
    </row>
    <row r="2" spans="1:15" ht="18.75" x14ac:dyDescent="0.3">
      <c r="A2" s="26" t="s">
        <v>60</v>
      </c>
      <c r="B2" s="26"/>
      <c r="C2" s="26"/>
      <c r="D2" s="26"/>
      <c r="E2" s="26"/>
      <c r="F2" s="26"/>
      <c r="G2" s="26"/>
      <c r="H2" s="26"/>
      <c r="I2" s="26"/>
      <c r="J2" s="26"/>
    </row>
    <row r="5" spans="1:15" ht="28.9" customHeight="1" x14ac:dyDescent="0.25">
      <c r="A5" s="25" t="s">
        <v>10</v>
      </c>
      <c r="B5" s="25"/>
      <c r="C5" s="25"/>
    </row>
    <row r="6" spans="1:15" x14ac:dyDescent="0.25">
      <c r="A6" s="6"/>
      <c r="B6" s="6"/>
      <c r="C6" s="6"/>
    </row>
    <row r="7" spans="1:15" ht="30" x14ac:dyDescent="0.25">
      <c r="A7" s="1" t="s">
        <v>8</v>
      </c>
      <c r="B7" s="2" t="s">
        <v>6</v>
      </c>
      <c r="C7" s="2" t="s">
        <v>7</v>
      </c>
      <c r="N7" s="5" t="s">
        <v>6</v>
      </c>
      <c r="O7" s="5" t="s">
        <v>50</v>
      </c>
    </row>
    <row r="8" spans="1:15" x14ac:dyDescent="0.25">
      <c r="A8" s="9">
        <v>1</v>
      </c>
      <c r="B8" s="10" t="s">
        <v>41</v>
      </c>
      <c r="C8" s="11">
        <v>38</v>
      </c>
      <c r="N8" s="12" t="s">
        <v>41</v>
      </c>
      <c r="O8" s="13">
        <v>38</v>
      </c>
    </row>
    <row r="9" spans="1:15" x14ac:dyDescent="0.25">
      <c r="A9" s="9">
        <v>2</v>
      </c>
      <c r="B9" s="10" t="s">
        <v>31</v>
      </c>
      <c r="C9" s="11">
        <v>30</v>
      </c>
      <c r="N9" s="12" t="s">
        <v>31</v>
      </c>
      <c r="O9" s="13">
        <v>30</v>
      </c>
    </row>
    <row r="10" spans="1:15" x14ac:dyDescent="0.25">
      <c r="A10" s="9">
        <v>3</v>
      </c>
      <c r="B10" s="10" t="s">
        <v>33</v>
      </c>
      <c r="C10" s="11">
        <v>25</v>
      </c>
      <c r="N10" s="12" t="s">
        <v>33</v>
      </c>
      <c r="O10" s="13">
        <v>25</v>
      </c>
    </row>
    <row r="11" spans="1:15" x14ac:dyDescent="0.25">
      <c r="A11" s="9">
        <v>4</v>
      </c>
      <c r="B11" s="10" t="s">
        <v>34</v>
      </c>
      <c r="C11" s="11">
        <v>13</v>
      </c>
      <c r="N11" s="12" t="s">
        <v>34</v>
      </c>
      <c r="O11" s="13">
        <v>13</v>
      </c>
    </row>
    <row r="12" spans="1:15" ht="30" x14ac:dyDescent="0.25">
      <c r="A12" s="9">
        <v>5</v>
      </c>
      <c r="B12" s="10" t="s">
        <v>38</v>
      </c>
      <c r="C12" s="11">
        <v>7</v>
      </c>
      <c r="N12" s="12" t="s">
        <v>42</v>
      </c>
      <c r="O12" s="13">
        <v>7</v>
      </c>
    </row>
    <row r="13" spans="1:15" x14ac:dyDescent="0.25">
      <c r="A13" s="9">
        <v>6</v>
      </c>
      <c r="B13" s="10" t="s">
        <v>42</v>
      </c>
      <c r="C13" s="11">
        <v>7</v>
      </c>
      <c r="N13" s="12" t="s">
        <v>38</v>
      </c>
      <c r="O13" s="13">
        <v>7</v>
      </c>
    </row>
    <row r="14" spans="1:15" x14ac:dyDescent="0.25">
      <c r="A14" s="9">
        <v>7</v>
      </c>
      <c r="B14" s="10" t="s">
        <v>43</v>
      </c>
      <c r="C14" s="11">
        <v>7</v>
      </c>
      <c r="N14" s="12" t="s">
        <v>43</v>
      </c>
      <c r="O14" s="13">
        <v>7</v>
      </c>
    </row>
    <row r="15" spans="1:15" x14ac:dyDescent="0.25">
      <c r="A15" s="9">
        <v>8</v>
      </c>
      <c r="B15" s="10" t="s">
        <v>35</v>
      </c>
      <c r="C15" s="11">
        <v>6</v>
      </c>
      <c r="N15" s="12" t="s">
        <v>44</v>
      </c>
      <c r="O15" s="13">
        <v>6</v>
      </c>
    </row>
    <row r="16" spans="1:15" x14ac:dyDescent="0.25">
      <c r="A16" s="9">
        <v>9</v>
      </c>
      <c r="B16" s="10" t="s">
        <v>44</v>
      </c>
      <c r="C16" s="11">
        <v>6</v>
      </c>
      <c r="N16" s="12" t="s">
        <v>35</v>
      </c>
      <c r="O16" s="13">
        <v>6</v>
      </c>
    </row>
    <row r="17" spans="1:15" x14ac:dyDescent="0.25">
      <c r="A17" s="9">
        <v>10</v>
      </c>
      <c r="B17" s="10" t="s">
        <v>45</v>
      </c>
      <c r="C17" s="11">
        <v>5</v>
      </c>
      <c r="N17" s="12" t="s">
        <v>45</v>
      </c>
      <c r="O17" s="13">
        <v>5</v>
      </c>
    </row>
    <row r="18" spans="1:15" x14ac:dyDescent="0.25">
      <c r="N18" s="12" t="s">
        <v>51</v>
      </c>
      <c r="O18" s="13">
        <v>144</v>
      </c>
    </row>
    <row r="19" spans="1:15" x14ac:dyDescent="0.25">
      <c r="N19" s="12"/>
      <c r="O19" s="13"/>
    </row>
    <row r="21" spans="1:15" ht="15.75" x14ac:dyDescent="0.25">
      <c r="A21" s="25" t="s">
        <v>11</v>
      </c>
      <c r="B21" s="25"/>
      <c r="C21" s="25"/>
    </row>
    <row r="22" spans="1:15" x14ac:dyDescent="0.25">
      <c r="A22" s="6"/>
      <c r="B22" s="6"/>
      <c r="C22" s="6"/>
    </row>
    <row r="23" spans="1:15" ht="45" x14ac:dyDescent="0.25">
      <c r="A23" s="2" t="s">
        <v>8</v>
      </c>
      <c r="B23" s="2" t="s">
        <v>6</v>
      </c>
      <c r="C23" s="2" t="s">
        <v>12</v>
      </c>
      <c r="D23" s="2" t="s">
        <v>46</v>
      </c>
      <c r="N23" s="5" t="s">
        <v>6</v>
      </c>
      <c r="O23" s="5" t="s">
        <v>52</v>
      </c>
    </row>
    <row r="24" spans="1:15" x14ac:dyDescent="0.25">
      <c r="A24" s="9">
        <v>1</v>
      </c>
      <c r="B24" s="16" t="s">
        <v>31</v>
      </c>
      <c r="C24" s="17">
        <v>13261160620.110159</v>
      </c>
      <c r="D24" s="17">
        <f>C24/1000000</f>
        <v>13261.160620110159</v>
      </c>
      <c r="N24" s="12" t="s">
        <v>31</v>
      </c>
      <c r="O24" s="15">
        <v>13261.160620110159</v>
      </c>
    </row>
    <row r="25" spans="1:15" x14ac:dyDescent="0.25">
      <c r="A25" s="9">
        <v>2</v>
      </c>
      <c r="B25" s="16" t="s">
        <v>32</v>
      </c>
      <c r="C25" s="17">
        <v>837764387.35075033</v>
      </c>
      <c r="D25" s="17">
        <f t="shared" ref="D25:D33" si="0">C25/1000000</f>
        <v>837.76438735075033</v>
      </c>
      <c r="N25" s="12" t="s">
        <v>32</v>
      </c>
      <c r="O25" s="15">
        <v>837.76438735075033</v>
      </c>
    </row>
    <row r="26" spans="1:15" x14ac:dyDescent="0.25">
      <c r="A26" s="9">
        <v>3</v>
      </c>
      <c r="B26" s="16" t="s">
        <v>33</v>
      </c>
      <c r="C26" s="17">
        <v>559170209.19274521</v>
      </c>
      <c r="D26" s="17">
        <f t="shared" si="0"/>
        <v>559.17020919274523</v>
      </c>
      <c r="N26" s="12" t="s">
        <v>33</v>
      </c>
      <c r="O26" s="15">
        <v>559.17020919274523</v>
      </c>
    </row>
    <row r="27" spans="1:15" x14ac:dyDescent="0.25">
      <c r="A27" s="9">
        <v>4</v>
      </c>
      <c r="B27" s="16" t="s">
        <v>34</v>
      </c>
      <c r="C27" s="17">
        <v>159565202.04339314</v>
      </c>
      <c r="D27" s="17">
        <f t="shared" si="0"/>
        <v>159.56520204339313</v>
      </c>
      <c r="N27" s="12" t="s">
        <v>34</v>
      </c>
      <c r="O27" s="15">
        <v>159.56520204339313</v>
      </c>
    </row>
    <row r="28" spans="1:15" x14ac:dyDescent="0.25">
      <c r="A28" s="9">
        <v>5</v>
      </c>
      <c r="B28" s="16" t="s">
        <v>35</v>
      </c>
      <c r="C28" s="17">
        <v>55367227.309162393</v>
      </c>
      <c r="D28" s="17">
        <f t="shared" si="0"/>
        <v>55.367227309162395</v>
      </c>
      <c r="N28" s="12" t="s">
        <v>35</v>
      </c>
      <c r="O28" s="15">
        <v>55.367227309162395</v>
      </c>
    </row>
    <row r="29" spans="1:15" x14ac:dyDescent="0.25">
      <c r="A29" s="9">
        <v>6</v>
      </c>
      <c r="B29" s="16" t="s">
        <v>36</v>
      </c>
      <c r="C29" s="17">
        <v>29009564.497347474</v>
      </c>
      <c r="D29" s="17">
        <f t="shared" si="0"/>
        <v>29.009564497347473</v>
      </c>
      <c r="N29" s="12" t="s">
        <v>36</v>
      </c>
      <c r="O29" s="15">
        <v>29.009564497347473</v>
      </c>
    </row>
    <row r="30" spans="1:15" x14ac:dyDescent="0.25">
      <c r="A30" s="9">
        <v>7</v>
      </c>
      <c r="B30" s="16" t="s">
        <v>37</v>
      </c>
      <c r="C30" s="17">
        <v>26239854.008684438</v>
      </c>
      <c r="D30" s="17">
        <f t="shared" si="0"/>
        <v>26.239854008684439</v>
      </c>
      <c r="N30" s="12" t="s">
        <v>37</v>
      </c>
      <c r="O30" s="15">
        <v>26.239854008684439</v>
      </c>
    </row>
    <row r="31" spans="1:15" ht="30" x14ac:dyDescent="0.25">
      <c r="A31" s="9">
        <v>8</v>
      </c>
      <c r="B31" s="16" t="s">
        <v>38</v>
      </c>
      <c r="C31" s="17">
        <v>21818874.228337262</v>
      </c>
      <c r="D31" s="17">
        <f t="shared" si="0"/>
        <v>21.818874228337261</v>
      </c>
      <c r="N31" s="12" t="s">
        <v>38</v>
      </c>
      <c r="O31" s="15">
        <v>21.818874228337261</v>
      </c>
    </row>
    <row r="32" spans="1:15" x14ac:dyDescent="0.25">
      <c r="A32" s="9">
        <v>9</v>
      </c>
      <c r="B32" s="10" t="s">
        <v>39</v>
      </c>
      <c r="C32" s="17">
        <v>12616010.183262413</v>
      </c>
      <c r="D32" s="17">
        <f t="shared" si="0"/>
        <v>12.616010183262413</v>
      </c>
      <c r="N32" s="12" t="s">
        <v>39</v>
      </c>
      <c r="O32" s="15">
        <v>12.616010183262413</v>
      </c>
    </row>
    <row r="33" spans="1:15" x14ac:dyDescent="0.25">
      <c r="A33" s="9">
        <v>10</v>
      </c>
      <c r="B33" s="16" t="s">
        <v>40</v>
      </c>
      <c r="C33" s="17">
        <v>7267634.8650646303</v>
      </c>
      <c r="D33" s="17">
        <f t="shared" si="0"/>
        <v>7.2676348650646299</v>
      </c>
      <c r="N33" s="12" t="s">
        <v>40</v>
      </c>
      <c r="O33" s="15">
        <v>7.2676348650646299</v>
      </c>
    </row>
    <row r="34" spans="1:15" x14ac:dyDescent="0.25">
      <c r="N34" s="12" t="s">
        <v>51</v>
      </c>
      <c r="O34" s="15">
        <v>14969.979583788905</v>
      </c>
    </row>
  </sheetData>
  <mergeCells count="4">
    <mergeCell ref="A5:C5"/>
    <mergeCell ref="A21:C21"/>
    <mergeCell ref="A1:J1"/>
    <mergeCell ref="A2:J2"/>
  </mergeCell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Nacional</vt:lpstr>
      <vt:lpstr>Departamental</vt:lpstr>
      <vt:lpstr>Distrital</vt:lpstr>
      <vt:lpstr>Municipal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</dc:creator>
  <cp:lastModifiedBy>Gabriela Rosalia Osorio Valderrama</cp:lastModifiedBy>
  <dcterms:created xsi:type="dcterms:W3CDTF">2021-02-18T14:58:17Z</dcterms:created>
  <dcterms:modified xsi:type="dcterms:W3CDTF">2021-02-22T14:31:31Z</dcterms:modified>
</cp:coreProperties>
</file>