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30" yWindow="330" windowWidth="16080" windowHeight="12075"/>
  </bookViews>
  <sheets>
    <sheet name="Hoja1" sheetId="1" r:id="rId1"/>
  </sheets>
  <externalReferences>
    <externalReference r:id="rId2"/>
    <externalReference r:id="rId3"/>
    <externalReference r:id="rId4"/>
    <externalReference r:id="rId5"/>
    <externalReference r:id="rId6"/>
  </externalReferences>
  <definedNames>
    <definedName name="_xlnm._FilterDatabase" localSheetId="0" hidden="1">Hoja1!$A$4:$Z$4</definedName>
  </definedNames>
  <calcPr calcId="145621"/>
</workbook>
</file>

<file path=xl/calcChain.xml><?xml version="1.0" encoding="utf-8"?>
<calcChain xmlns="http://schemas.openxmlformats.org/spreadsheetml/2006/main">
  <c r="H297" i="1" l="1"/>
  <c r="H295" i="1"/>
  <c r="H287" i="1"/>
  <c r="H286" i="1"/>
  <c r="H282" i="1"/>
  <c r="H281" i="1"/>
  <c r="H280" i="1"/>
  <c r="H279" i="1"/>
  <c r="H270" i="1"/>
  <c r="H269" i="1"/>
  <c r="H268" i="1"/>
  <c r="H266" i="1"/>
  <c r="H264" i="1"/>
  <c r="H258" i="1"/>
  <c r="H257" i="1"/>
  <c r="H243" i="1"/>
  <c r="H222" i="1"/>
  <c r="H218" i="1"/>
  <c r="H207" i="1"/>
  <c r="H204" i="1"/>
  <c r="H203" i="1"/>
  <c r="H155" i="1"/>
  <c r="H144" i="1"/>
  <c r="H138" i="1"/>
  <c r="H136" i="1"/>
  <c r="H131" i="1"/>
  <c r="H107" i="1"/>
  <c r="H100" i="1"/>
  <c r="H99" i="1"/>
  <c r="H96" i="1"/>
  <c r="H95" i="1"/>
  <c r="H89" i="1"/>
  <c r="H85" i="1"/>
  <c r="H54" i="1"/>
  <c r="H32" i="1"/>
  <c r="H15" i="1"/>
  <c r="H102" i="1"/>
  <c r="H135" i="1" l="1"/>
  <c r="H158" i="1" l="1"/>
  <c r="H146" i="1"/>
  <c r="H140" i="1"/>
  <c r="H132" i="1"/>
  <c r="H120" i="1"/>
  <c r="H119" i="1"/>
  <c r="H118" i="1"/>
  <c r="H117" i="1"/>
  <c r="H116" i="1"/>
  <c r="H115" i="1"/>
  <c r="H111" i="1"/>
  <c r="H108" i="1"/>
  <c r="H106" i="1"/>
  <c r="H105" i="1"/>
  <c r="H104" i="1"/>
  <c r="H101" i="1"/>
  <c r="H98" i="1"/>
  <c r="H97" i="1"/>
  <c r="H93" i="1"/>
  <c r="H91" i="1"/>
  <c r="H88" i="1"/>
  <c r="H76" i="1"/>
  <c r="H74" i="1"/>
  <c r="H73" i="1"/>
  <c r="H72" i="1"/>
  <c r="H63" i="1"/>
  <c r="H62" i="1"/>
  <c r="H61" i="1"/>
  <c r="H60" i="1"/>
  <c r="H59" i="1"/>
  <c r="H58" i="1"/>
  <c r="H57" i="1"/>
  <c r="H53" i="1"/>
  <c r="H52" i="1"/>
  <c r="H51" i="1"/>
  <c r="H49" i="1"/>
  <c r="H48" i="1"/>
  <c r="H47" i="1"/>
  <c r="H46" i="1"/>
  <c r="H45" i="1"/>
  <c r="H43" i="1"/>
  <c r="H42" i="1"/>
  <c r="H39" i="1"/>
  <c r="H38" i="1"/>
  <c r="H37" i="1"/>
  <c r="H36" i="1"/>
  <c r="H35" i="1"/>
  <c r="H33" i="1"/>
  <c r="H31" i="1"/>
  <c r="H30" i="1"/>
  <c r="H29" i="1"/>
  <c r="H27" i="1"/>
  <c r="H25" i="1"/>
  <c r="H24" i="1"/>
  <c r="H23" i="1"/>
  <c r="H22" i="1"/>
  <c r="H21" i="1"/>
  <c r="H19" i="1"/>
  <c r="H18" i="1"/>
  <c r="H17" i="1"/>
  <c r="H16" i="1"/>
  <c r="H12" i="1"/>
  <c r="H11" i="1"/>
  <c r="H10" i="1"/>
  <c r="H9" i="1"/>
  <c r="H8" i="1"/>
  <c r="H6" i="1"/>
  <c r="H5" i="1"/>
</calcChain>
</file>

<file path=xl/sharedStrings.xml><?xml version="1.0" encoding="utf-8"?>
<sst xmlns="http://schemas.openxmlformats.org/spreadsheetml/2006/main" count="2533" uniqueCount="1335">
  <si>
    <t>Fuente: Grupo de Gestion Contractual</t>
  </si>
  <si>
    <t>PAGOS</t>
  </si>
  <si>
    <t>No. 
CTO</t>
  </si>
  <si>
    <t xml:space="preserve">CONTRATISTA </t>
  </si>
  <si>
    <t xml:space="preserve">FECHA DE SUSCRIPCION </t>
  </si>
  <si>
    <t>OBJETO</t>
  </si>
  <si>
    <t>TIPO DE CONTRATO</t>
  </si>
  <si>
    <t>VALOR TOTAL DEL CTO</t>
  </si>
  <si>
    <t>ADICION  O REDUCCION AL CONTRATO EN $</t>
  </si>
  <si>
    <t>VALOR NETO DEL CONTRATO</t>
  </si>
  <si>
    <t>FORMA DE PAGO</t>
  </si>
  <si>
    <t>PLAZO DE EJECUCION</t>
  </si>
  <si>
    <t>FECHA DE INICIO</t>
  </si>
  <si>
    <t>FECHA DE TERMINACION</t>
  </si>
  <si>
    <t>SUPERVISOR</t>
  </si>
  <si>
    <t xml:space="preserve">AREA DEL SUPERVISOR </t>
  </si>
  <si>
    <t>ENERO</t>
  </si>
  <si>
    <t>FEBRERO</t>
  </si>
  <si>
    <t>MARZO</t>
  </si>
  <si>
    <t xml:space="preserve">ABRIL </t>
  </si>
  <si>
    <t>MAYO</t>
  </si>
  <si>
    <t>JUNIO</t>
  </si>
  <si>
    <t>JULIO</t>
  </si>
  <si>
    <t>AGOSTO</t>
  </si>
  <si>
    <t>SEPTIEMBRE</t>
  </si>
  <si>
    <t>OCTUBRE</t>
  </si>
  <si>
    <t>NOVIEMBRE</t>
  </si>
  <si>
    <t>DICIEMBRE</t>
  </si>
  <si>
    <t>ORGANIZACIÓN TERPEL S.A.</t>
  </si>
  <si>
    <t xml:space="preserve">GRUPO DE GESTION ADMINISTRATIVA </t>
  </si>
  <si>
    <t>LINA PATRICIA DIMATÉ BENJUMEA</t>
  </si>
  <si>
    <t>PRESTACION DE SERVICIOS PROFESIONALES</t>
  </si>
  <si>
    <t>DORIS ATAHUALPA POLANCO</t>
  </si>
  <si>
    <t>GRUPO DE GESTION CONTRACTUAL</t>
  </si>
  <si>
    <t>OFICINA ASESORA DE PLANEACION</t>
  </si>
  <si>
    <t>DIRECCION GENERAL</t>
  </si>
  <si>
    <t xml:space="preserve">OFICINA DE TECNOLOGIAS DE LA INFORMACION Y LAS COMUNICACIONES </t>
  </si>
  <si>
    <t xml:space="preserve">DIRECCION DE DESARROLLO ORGANIZACIONAL  </t>
  </si>
  <si>
    <t>EDINSON GABRIEL MALAGÓN MAYORGA</t>
  </si>
  <si>
    <t>DIRECCION DE PARTICIPACION, TRANSPARENCIA Y SERVICIO AL CIUDADANO</t>
  </si>
  <si>
    <t xml:space="preserve">PRESTACION DE SERVICIOS </t>
  </si>
  <si>
    <t>HAROLD EDUARDO BENAVIDES OSEJO</t>
  </si>
  <si>
    <t>DIRECCION DE GESTION DEL CONOCIMIENTO</t>
  </si>
  <si>
    <t>JUAN DAVID MENDOZA VARGAS</t>
  </si>
  <si>
    <t>DIRECCION DE GESTION Y DESEMPEÑO INSTITUCIONAL</t>
  </si>
  <si>
    <t>ANA MILENA CACERES CASTRO</t>
  </si>
  <si>
    <t>ESTHER SOFIA HENAO LOPEZ</t>
  </si>
  <si>
    <t xml:space="preserve">Dos (2) meses, contado a partir del perfeccionamiento del mismo y registro presupuestal. </t>
  </si>
  <si>
    <t>PAOLA LILIANA QUIJANO BARÓN</t>
  </si>
  <si>
    <t>DIRECCION DE EMPLEO PUBLICO</t>
  </si>
  <si>
    <t>CONTRATO DE COMPRAVENTA</t>
  </si>
  <si>
    <t>La Función Pública pagará el valor del Contrato, de conformidad con las condiciones estipuladas por Colombia Compra Eficiente, en el Acuerdo Marco de Precios resultante de la Licitación Pública AMP-052-2015, para el suministro de tiquetes aéreos, previa presentación de la respectiva factura y expedición del certificado de recibido a satisfacción por parte del supervisor del contrato, sin que el monto total de los servicios de soporte pueda exceder la cuantía total del Contrato.</t>
  </si>
  <si>
    <t>GRUPO DE GESTION HUMANA</t>
  </si>
  <si>
    <t>EDGAR ALBERTO SIMBAQUEBA MORENO</t>
  </si>
  <si>
    <t>YULY VERONICA RUEDA PEREZ</t>
  </si>
  <si>
    <t>008-2018</t>
  </si>
  <si>
    <t>Prestar servicios profesionales en la Direccion General de Función Pública para apoyar la realización y documentación de las actividades de la Estrategia de Pedagogía y Construcción de Paz, en el marco de la implementación del Acuerdo de Paz, de acuerdo con los compromisos adquiridos pora la Entidad.</t>
  </si>
  <si>
    <t>CLAUDIA ANDREA CELY RUIZ                                  Cedido a                                                      MELANY PAOLA FLOREZ DE LA HOZ</t>
  </si>
  <si>
    <t>Cinco (5) mensualidades vencidas, cada una por valor de TRES MILLONES TREINTA Y TRES MIL PESOS ($3’033.000) M/CTE.</t>
  </si>
  <si>
    <t>Cinco (05) meses, contado a partir del perfeccionamiento del mismo y registro presupuestal.</t>
  </si>
  <si>
    <t>011-2018</t>
  </si>
  <si>
    <t>Prestar servicios profesionales en la Dirección General de la Función Pública para apoyar la articulación, implementación, seguimiento y evaluación de la Estrategia de Pedagogía y Construcción de Paz, en el marco de la implementación del Acuerdo de Paz, de acuerdo con los compromisos adquiridos por la Entidad.</t>
  </si>
  <si>
    <t>Cinco (5) mensualidades vencidas, cada una por valor de OCHO MILLONES QUINIENTOS MIL PESOS ($8’500.000) M/CTE.</t>
  </si>
  <si>
    <t>LAURA CORDOBA REYES</t>
  </si>
  <si>
    <t>026-2018</t>
  </si>
  <si>
    <t>Prestar servicios profesionales en la Dirección de Participación, Transparencia y Servicio al Ciudadano de Función Pública, para apoyar la orientación jurídica de las estrategias, instrumentos y de los proyectos normativos requeridos para la implementación de las políticas a cargo de ésta dependencia.</t>
  </si>
  <si>
    <t>Cinco (5) mensualidades vencidas, cada una por valor de SIETE MILLONES TRESCIENTOS CINCUENTA MIL PESOS ($7.350.000) M/CTE.</t>
  </si>
  <si>
    <t xml:space="preserve">FERNANDO AUGUSTO SEGURA RESTREPO </t>
  </si>
  <si>
    <t>046-2018</t>
  </si>
  <si>
    <t>Abastecer gasolina corriente para el normal funcionamiento de los vehiculos del Departamento Administrativo de la Función Pública, de conformidad con los lineamientos establecidos en el Acuerdo Marco de Precios para suministro de combustible, con sistema de control EDS de Colombia Compra Eficiente,</t>
  </si>
  <si>
    <t>Función Pública pagará el valor del contrato de conformidad con las condiciones que se encuentren establecidos dentro del Acuerdo Marco de Precios suscrito por Colombia Compra Eficiente y los proveedores, para el suministro de combustible con sistema de control EDS, previa presentación de la respectiva factura y expedición del certificado de recibido a satisfacción por parte del Supervisor del Contrato, sin que el monto total de los servicios suministrados pueda exceder la cuantía total del mismo.</t>
  </si>
  <si>
    <t>Hasta el treinta (30) de noviembre de 2018, previo registro presupuestal y demas condiciones establecidas en el Acuerdo Marco de Precios suscrito por Colombia Compra Eficiente.</t>
  </si>
  <si>
    <t>IVAN ADOLFO MORANTES MOJICA</t>
  </si>
  <si>
    <t>001-2018</t>
  </si>
  <si>
    <t>002-2018</t>
  </si>
  <si>
    <t>003-2018</t>
  </si>
  <si>
    <t>004-2018</t>
  </si>
  <si>
    <t>005-2018</t>
  </si>
  <si>
    <t>006-2018</t>
  </si>
  <si>
    <t>007-2018</t>
  </si>
  <si>
    <t>009-2018</t>
  </si>
  <si>
    <t>010-2018</t>
  </si>
  <si>
    <t>012-2018</t>
  </si>
  <si>
    <t>013-2018</t>
  </si>
  <si>
    <t>014-2018</t>
  </si>
  <si>
    <t>015-2018</t>
  </si>
  <si>
    <t>016-2018</t>
  </si>
  <si>
    <t>017-2018</t>
  </si>
  <si>
    <t>018-2018</t>
  </si>
  <si>
    <t>019-2018</t>
  </si>
  <si>
    <t>020-2018</t>
  </si>
  <si>
    <t>021-2018</t>
  </si>
  <si>
    <t>022-2018</t>
  </si>
  <si>
    <t>023-2018</t>
  </si>
  <si>
    <t>024-2018</t>
  </si>
  <si>
    <t>025-2018</t>
  </si>
  <si>
    <t>028-2018</t>
  </si>
  <si>
    <t>029-2018</t>
  </si>
  <si>
    <t>030-2018</t>
  </si>
  <si>
    <t>031-2018</t>
  </si>
  <si>
    <t>032-2018</t>
  </si>
  <si>
    <t>033-2018</t>
  </si>
  <si>
    <t>034-2018</t>
  </si>
  <si>
    <t>035-2018</t>
  </si>
  <si>
    <t>036-2018</t>
  </si>
  <si>
    <t>037-2018</t>
  </si>
  <si>
    <t>038-2018</t>
  </si>
  <si>
    <t>039-2018</t>
  </si>
  <si>
    <t>040-2018</t>
  </si>
  <si>
    <t>041-2018</t>
  </si>
  <si>
    <t>042-2018</t>
  </si>
  <si>
    <t>043-2018</t>
  </si>
  <si>
    <t>044-2018</t>
  </si>
  <si>
    <t>047-2018</t>
  </si>
  <si>
    <t>048-2018</t>
  </si>
  <si>
    <t>049-2018</t>
  </si>
  <si>
    <t>050-2018</t>
  </si>
  <si>
    <t>051-2018</t>
  </si>
  <si>
    <t>052-2018</t>
  </si>
  <si>
    <t>053-2018</t>
  </si>
  <si>
    <t>054-2018</t>
  </si>
  <si>
    <t>055-2018</t>
  </si>
  <si>
    <t>056-2018</t>
  </si>
  <si>
    <t>057-2018</t>
  </si>
  <si>
    <t>058-2018</t>
  </si>
  <si>
    <t>059-2018</t>
  </si>
  <si>
    <t>060-2018</t>
  </si>
  <si>
    <t>061-2018</t>
  </si>
  <si>
    <t>062-2018</t>
  </si>
  <si>
    <t>063-2018</t>
  </si>
  <si>
    <t>064-2018</t>
  </si>
  <si>
    <t>065-2018</t>
  </si>
  <si>
    <t>066-2018</t>
  </si>
  <si>
    <t>067-2018</t>
  </si>
  <si>
    <t>068-2018</t>
  </si>
  <si>
    <t>069-2018</t>
  </si>
  <si>
    <t>070-2018</t>
  </si>
  <si>
    <t>071-2018</t>
  </si>
  <si>
    <t>072-2018</t>
  </si>
  <si>
    <t>073-2018</t>
  </si>
  <si>
    <t>074-2018</t>
  </si>
  <si>
    <t>076-2018</t>
  </si>
  <si>
    <t>078-2018</t>
  </si>
  <si>
    <t>079-2018</t>
  </si>
  <si>
    <t>080-2018</t>
  </si>
  <si>
    <t>081-2018</t>
  </si>
  <si>
    <t>082-2018</t>
  </si>
  <si>
    <t>083-2018</t>
  </si>
  <si>
    <t>084-2018</t>
  </si>
  <si>
    <t>093-2018</t>
  </si>
  <si>
    <t>094-2018</t>
  </si>
  <si>
    <t>096-2018</t>
  </si>
  <si>
    <t>098-2018</t>
  </si>
  <si>
    <t>099-2018</t>
  </si>
  <si>
    <t>100-2018</t>
  </si>
  <si>
    <t>101-2018</t>
  </si>
  <si>
    <t>102-2018</t>
  </si>
  <si>
    <t>103-2018</t>
  </si>
  <si>
    <t>104-2018</t>
  </si>
  <si>
    <t>105-2018</t>
  </si>
  <si>
    <t>110-2018</t>
  </si>
  <si>
    <t>116-2018</t>
  </si>
  <si>
    <t>123-2018</t>
  </si>
  <si>
    <t>138-2018</t>
  </si>
  <si>
    <t>141-2018</t>
  </si>
  <si>
    <t>142-2018</t>
  </si>
  <si>
    <t>145-2018</t>
  </si>
  <si>
    <t>150-2018</t>
  </si>
  <si>
    <t xml:space="preserve">Prestar servicios profesionales en el Grupo de Gestión Contractual de Función Pública para apoyar el desarrollo de procesos de selección y contratación necesarios para la adquisición de bienes, servicios y obras requeridos por la Entidad. </t>
  </si>
  <si>
    <t>Cinco (5) mensualidades vencidas, cada una por valor de CINCO MILLONES DE PESOS ($5’000.000) M/CTE</t>
  </si>
  <si>
    <t>DIANA PATRICIA BERMUDEZ CETINA</t>
  </si>
  <si>
    <t>PATRICIA GALINDO ARIAS</t>
  </si>
  <si>
    <t>Prestar servicios profesionales en la Oficina de Tecnologías de la Información y las Comunicaciones de Función Pública para adelantar los procesos de selección. Incluyendo las fases precontractual, contractual y post-contractual, necesarios para la adquisicion de bienes y servicios con cargo al proyecto de inversion "Mejoramiento de la Gestión de las Politicas Publicas a Través  de las Tecnologías de Información TICS".</t>
  </si>
  <si>
    <t>Cinco (5) mensualidades vencidas, cada una por valor de CUATRO MILLONES DOSCIENTOS CUARENTA MIL PESOS ($4’240.000) M/CTE.</t>
  </si>
  <si>
    <t>HECTOR JULIO MELO OCAMPO</t>
  </si>
  <si>
    <t>FERNANDO AUGUSTO MEDINA GUTIERREZ</t>
  </si>
  <si>
    <t>SUBDIRECCIÓN</t>
  </si>
  <si>
    <t>JULIAN ALBERTO TRUJILLO</t>
  </si>
  <si>
    <t>Prestar servicios profesionales para apoyar a la Subdireccion de Función Püblica, en la proyección y revisión jurídica de los documentos emitidos por la misma, asi como en la gestion administrativa y presupuestal necesaria, para cumplir con las metas establecidas en el marco estratégico, en desarrollo del proyecto de inversión a su cargo.</t>
  </si>
  <si>
    <t>Cinco (5) mensualidades vencidas, cada una por valor de OCHO MILLONES TRESCIENTOS MIL PESOS ($8’300.000) M/CTE.</t>
  </si>
  <si>
    <t>MARIA ALEJANDRA ARIAS HERNANDEZ</t>
  </si>
  <si>
    <t>Prestar servicios profesionales en la Direccion General de Función Pública para apoyar el desarrollo de actividades relacionadas con la Estrategia de Pedagogía y Construcción de Paz, en el marco de la implementación  del Acuerdo de Paz, de acuerdo con los compromisos adquiridos por la Entidad.</t>
  </si>
  <si>
    <t>Cinco (5) mensualidades vencidas, cada una por valor de SEIS MILLONES DE PESOS ($6’000.000) M/CTE.</t>
  </si>
  <si>
    <t>JAIME HUMBERTO JIMENEZ VERGEL</t>
  </si>
  <si>
    <t>GRUPO DE SERVICIO AL CIUDADANO INSTITUCIONAL</t>
  </si>
  <si>
    <t>Cinco (5) mensualidades vencidas, cada una por valor de CINCO MILLONES DOSCIENTOS TREINTA Y UN MIL PESOS ($5’231.000) M/CTE.</t>
  </si>
  <si>
    <t>CRISTIAN YESID TORRES GUERRERO</t>
  </si>
  <si>
    <t>Prestar servicios profesionales en el Grupo de Servicio al Ciudadano Institucional de Función Püblica, para apoyar el fortalecimiento del primer nivel de servicio en materia de producción  de información  y generación de reportes.</t>
  </si>
  <si>
    <t>CARLOS EDUARDO HERNANDEZ VALDEBLANQUEZ</t>
  </si>
  <si>
    <t>Prestar servicios profesionales en Función Püblica para efectuar el diseño de piezas gráficas y material requerido por la Dirección General de la Entidad, asi como la diagramación de documentos y publicaciones generadas por la Entidad.</t>
  </si>
  <si>
    <t>Cinco (5) mensualidades vencidas, cada una por valor de TRES MILLONES OCHOCIENTOS NOVENTA Y CINCO MIL PESOS ($3’895.000) M/CTE.</t>
  </si>
  <si>
    <t xml:space="preserve">SANTIAGO ARANGO CORRALES </t>
  </si>
  <si>
    <t>Seis (06) meses, contado a partir del perfeccionamiento del mismo y registro presupuestal.</t>
  </si>
  <si>
    <t>JULIAN MAURICIO MARTINEZ ALVARADO</t>
  </si>
  <si>
    <t>Seis (6) mensualidades vencidas, cada una por valor de CINCO MILLONES TRESCIENTOS OCHENTA Y SEIS MIL SETECIENTOS PESOS ($5’386.700) M/CTE.</t>
  </si>
  <si>
    <t>GABRIEL EDUARDO ISIDRO RAMOS</t>
  </si>
  <si>
    <t>Prestar servicios profesionales en Función Püblica para apoyar a la Entidad en materia de Gestión Ambiental, con el fin de dar cumplimiento a la normativa vigente, según lo contemplado den el Plan de Austeridad y Gestión Ambiental de la Entidad.</t>
  </si>
  <si>
    <t>ANA MARÍA PÉREZ CARRILLO</t>
  </si>
  <si>
    <t>Prestar servicios profesionales en la Direccion General de Función Pública para apoyar la investigación producción documental y la difusión para la implementación,  consolidación y seguimiento de la Estrategia de Cambio Cultural.</t>
  </si>
  <si>
    <t>Cinco (5) mensualidades vencidas, cada una por valor de CUATRO MILLONES TRESCIENTOS CUARENTA MIL PESOS ($4’340.000) M/CTE.</t>
  </si>
  <si>
    <t>Cinco (5) mensualidades vencidas, cada una por valor de CINCO MILLONES SETECIENTOS MIL PESOS ($5’700.000) M/CTE.</t>
  </si>
  <si>
    <t>SERGIO MEJIA DUSSAN</t>
  </si>
  <si>
    <t>Prestar servicios profesionales en la Oficina Asesora de Planeación de Función Pública para apoyar la consolidación de información de entidades del orden territorial en el Sistema de Información Estratégica (SIE).</t>
  </si>
  <si>
    <t>CLARA INES COLLAZOS MARTINEZ</t>
  </si>
  <si>
    <t>Prestar servicios profesionales en la Dirección de Deasarrollo Organizacional de Función Pública  para apoyar la implementación, seguimiento, monitoreo y evaluación de tercera fase de la Estrategía de Gestión Territorial.</t>
  </si>
  <si>
    <t>Cinco (5) mensualidades vencidas, cada una por valor de ONCE MILLONES DOSCIENTOS NOVENTA MIL PESOS ($11’290.000) M/CTE.</t>
  </si>
  <si>
    <t>Cinco (5) mensualidades vencidas, cada una por valor de ONCE MILLONES DE PESOS ($11’000.000) M/CTE.</t>
  </si>
  <si>
    <t>ANDRES FELIPE SEGURA ARNAIZ</t>
  </si>
  <si>
    <t>Prestar servicios profesionales en la Dirección General de la Función Pública para apoyar el cumplimiento de los objetivos y metas estratégicas institucionales, asi como la comunicación y divulgacion de producto</t>
  </si>
  <si>
    <t>GREISTLY KARINE VEGA PEREZ</t>
  </si>
  <si>
    <t>VICTOR HUGO JAUREGUI PAZ</t>
  </si>
  <si>
    <t>JHON EDINSON HALLEY MOSQUERA MIRANDA</t>
  </si>
  <si>
    <t>DIANA MARITZA BUENHOMBRE GUERRERO</t>
  </si>
  <si>
    <t>DANIEL FERNANDO LOZANO TOSCANO</t>
  </si>
  <si>
    <t>MARIA HERRERA PARDO</t>
  </si>
  <si>
    <t>LEIDY CAROLINA MOGOLLON DELGADO</t>
  </si>
  <si>
    <t>LINA MARIA RICAURTE SIERRA</t>
  </si>
  <si>
    <t>JOHANNA JIMENEZ CORREA</t>
  </si>
  <si>
    <t>LAURA CAMILA RONDON LIZARAZO</t>
  </si>
  <si>
    <t>SARA RESTREPO PEREZ</t>
  </si>
  <si>
    <t>Prestar servicios profesionales en la Oficina de Tecnologías de la Información y las Comunicaciones de Función Pública para apoyar desde el punto de vista financiero en los procesos de selección para la adquisición de bienes y servicios con cargo al Proyecto de Inversión “Mejoramiento de la Gestión de las Políticas Públicas a Través de las Tecnologías de Información TICS”</t>
  </si>
  <si>
    <t>Prestar servicios profesionales en la Oficina de Tecnologías de la Información y las Comunicaciones de Función Pública, para apoyar el desarrollo, optimización, mejoramiento, actualización, monitoreo y mantenimiento de los sistemas de información y gestión misionales y de apoyo de la Entidad, así como los portales web que apoyan dichos sistemas, incorporando los lineamientos de Gobierno Digital.</t>
  </si>
  <si>
    <t xml:space="preserve">Prestar servicios profesionales en la Oficina de Tecnologías de la Información y las Comunicaciones de Función Pública, para apoyar las necesidades de desarrollo, integración y mejoramiento de los sistemas de información y gestión misionales y de apoyo de la Entidad, así como de los portales web que soportan dichos sistemas, incorporando los lineamientos de Gobierno Digital. </t>
  </si>
  <si>
    <t>Prestar servicios profesionales en la Oficina Asesora de Planeación de Función Pública para apoyar la articulación del Sistema Integrado de Gestión de la Entidad con el Modelo Integrado de Planeación y Gestión (MIPG).</t>
  </si>
  <si>
    <t>Prestar servicios profesionales en la Oficina Asesora de Planeación para apoyar el mejoramiento funcional de las herramientas y documentación del Sistema Integrado de Gestión de Función Pública, bajo los lineamientos del Modelo Integrado de Planeación y Gestión (MIPG) y demás requisitos aplicables a la Entidad.</t>
  </si>
  <si>
    <t>Prestar servicios profesionales en la Direccion General  de Función Pública, para apoyar desde una perspectiva comunicacional, la implementación y consolidación de la Estrategia de Cambio Cultural.</t>
  </si>
  <si>
    <t>Prestar servicios profesionales en la Dirección de Gestión del Conocimiento de Función Pública, para apoyar el fortalecimiento de la producción escrita a través de la revisión documental y estandarización del proceso editorial de la Entidad, así como el seguimiento a la implementación de la dimensión de gestión del conocimiento y la innovación del MIPG.</t>
  </si>
  <si>
    <t>Prestar servicios profesionales en la Dirección General de Función Pública, para apoyar las actividades relacionadas con la implementación y seguimiento de la Estrategia de Gestión Internacional de la Entidad.</t>
  </si>
  <si>
    <t>Prestar servicios profesionales en la Oficina Asesora de Planeación de Función Pública para apoyar la formulación y monitoreo del Plan de Acción Anual 2018, así como el seguimiento de las metas e indicadores del Plan Nacional de Desarrollo, Plan Estratégico Sectorial y Plan de Acción Anual.</t>
  </si>
  <si>
    <t>Prestar servicios profesionales en la Dirección de Participación, Transparencia y Servicio al Ciudadano de Función Pública, para apoyar la implementación de herramientas para la Política de Integridad, así como el seguimiento de metas, y compromisos nacionales e internacionales en materia de democratización de la administración pública a cargo de dicha dependencia.</t>
  </si>
  <si>
    <t>Prestar servicios profesionales en la Dirección de Gestión del Conocimiento de Función Pública, para apoyar la difusión de las herramientas desarrolladas en el marco del convenio N° 779 de 2016 con Colciencias y apoyar la implementación de la dimensión de gestión del conocimiento y la innovación del Modelo Integrado de Planeación y Gestión -MIPG.</t>
  </si>
  <si>
    <t>Cinco (5) mensualidades vencidas, cada una por valor de SIETE MILLONES DE PESOS ($7’000.000) M/CTE.</t>
  </si>
  <si>
    <t>Cinco (5) mensualidades vencidas, cada una por valor de SEIS MILLONES QUINIENTOS DIEZ MIL PESOS ($6’510.000) M/CTE.</t>
  </si>
  <si>
    <t>Cinco (5) mensualidades vencidas, cada una por valor de CINCO MILLONES OCHO MIL PESOS ($5.008.000) M/CTE</t>
  </si>
  <si>
    <t>Cinco (5) mensualidades vencidas, cada una por valor de TRES MILLONES SEISCIENTOS CUATRO MIL PESOS ($3.604.000) M/CTE</t>
  </si>
  <si>
    <t>Cinco (5) mensualidades vencidas, cada una por valor de TRES MILLONES OCHOCIENTOS NOVENTA YCINCO MIL PESOS ($3’895.000) M/CTE.</t>
  </si>
  <si>
    <t>Cinco (5) mensualidades vencidas, cada una por valor de CUATRO MILLONES OCHOCIENTOS NOVENTA Y SIETE MIL PESOS ($4’897.000) M/CTE.</t>
  </si>
  <si>
    <t>Cinco (5) mensualidades vencidas, cada una por valor de TRES MILLONES OCHOCIENTOS NOVENTA Y CINCO MIL PESOS ($3.895.000) M/CTE.</t>
  </si>
  <si>
    <t>Cinco (5) mensualidades vencidas, cada una por valor de CINCO MILLONES QUINIENTOS DOCE MIL PESOS ($5’512.000) M/CTE.</t>
  </si>
  <si>
    <t>FRANCISCO JOSE URBINA SUAREZ</t>
  </si>
  <si>
    <t>VIRGINIA GUEVARA SIERRA</t>
  </si>
  <si>
    <t>ROSA MARIA BOLAÑOS TOVAR</t>
  </si>
  <si>
    <t>SONIA ESTHER OSORIO VESGA</t>
  </si>
  <si>
    <t>JAIME ANDRES URAZAN LEAL</t>
  </si>
  <si>
    <t>LINA MARÍA AYCARDI ALDANA</t>
  </si>
  <si>
    <t>KAROL YOLIMA MERCHAN PARRA</t>
  </si>
  <si>
    <t>CHRISTIAN ALEXANDER FLOREZ GUERRERO</t>
  </si>
  <si>
    <t>LINA MARIA VASQUEZ CASTRO</t>
  </si>
  <si>
    <t>MICHEL FELIPE CORDOBA PEROZO</t>
  </si>
  <si>
    <t>PEDRO ANTONIO GARCIA MEDINA</t>
  </si>
  <si>
    <t>JACK LEONARDO MARTINEZ VANEGAS</t>
  </si>
  <si>
    <t>FERLEY RUIZ MORENO</t>
  </si>
  <si>
    <t>JORGE IVAN GIRALDO DIAZ</t>
  </si>
  <si>
    <t>JULY AMANDA MUÑOZ CHOACHI</t>
  </si>
  <si>
    <t>Prestar servicios profesionales  para apoyar la actualizacion de herramientas orientadas a facilitar la implementacion  de las politicas a cargo de la Dirección de Participación, Transparencia y Servicio al Ciudadano de Función Pública, asi como la validación metodológica para la adecuada implementación de las mismas por parte de las entidades públicas.</t>
  </si>
  <si>
    <t>Prestar servicios profesionales en la Dirección de Deasarrollo Organizacional de Función Pública, para apoyar la implementación de la Estrategía de Gestión Territorial, en materia de seguimiento a la ejecución de metas y recursos, asi como frente al control de las asesorías.</t>
  </si>
  <si>
    <t>Prestar servicios profesionales en la Subdirección, para apoyar la consolidación del modelo de gestión de Función Pública, asi como para efectuar el seguimiento e implementacion a los compromisos adquiridos pora las direcciones técnicas, en el marco de la apuesta estratégica institucional.</t>
  </si>
  <si>
    <t>Prestar servicios profesionales en la Dirección de Deasarrollo Organizacional de Función Pública, para apoyar los aspectos técnicos, metodológicos y financieros relacionados con la implementación de la tercera fase de la Estrategia de Gestión Territorial.</t>
  </si>
  <si>
    <t>Prestar servicios profesionales en la Dirección de Desarrollo Organizacional de Función Pública, para apoyar la implementación de la tercera fase de la Estrategia de Desarrollo de Capacidad de entidades públicas, a través de la elaboración de propuestas de rediseños, a partir de la estructuración y el aprovechamiento de análisis sectoriales en el marco del postconflicto.</t>
  </si>
  <si>
    <t>Prestar servicios profesionales en el Grupo de Gestión Documental de Función Pública, para apoyar la actualización e implementación de instrumentos archivisticos de la entidad, asi como para verificar los requerimientos funcionales del sistema de gestión de documentos electronicos de archivo.</t>
  </si>
  <si>
    <t>Prestar servicios profesionales en la Dirección de Empleo Publico de Función Pública, para apoyar la implementación y seguimiento de la tercera convocatoria del Programa Estado Joven, asi como del programa servimos y de los compromisos derivados de los convenios en materia de empleo público.</t>
  </si>
  <si>
    <t>Prestar servicios profesionales  en la Direccion de Gestión y Desempeño Institucional de Función Pública para apoyar la implementación y medición del Modelo Integrado de Planeación y Gestión MIPG, asi como contribuir a la evaluación de su incidencia en el desempeño institucional de las entidades objeto de su aplicación.</t>
  </si>
  <si>
    <t>Prestar servicios profesionales en la Dirección de Participación, Transparencia y Servicio al Ciudadano de Función Pública, para apoyar a las entidades de la Administración Pública, en la revisión de procesos asociados a trámites, identificación de acciones de simplificación y su implementación.</t>
  </si>
  <si>
    <t>Prestar servicios profesionales en la Oficina Asesora de Planeación de Función Pública, para apoyar la consolidación, documentación, operación y mejoramiento del Sistema de Información Estratégica (SIE) y su articulación con el Modelo de Gestión de la Entidad.</t>
  </si>
  <si>
    <t>Prestar servicios profesionales en la oficina asesora de comunicaciones de Función Pública, para apoyar la generación de contenidos informativos  que permitan divulgar la gestión de la entidad, en el marco de la estrategia de comunicaciones</t>
  </si>
  <si>
    <t>Prestar servicios profesionales en la Oficina de Tecnologias de la Información y las Comunicaciones de Función Pública, para apoyar las necesidades de desarrollo, integración y mejoramiento de los sistemas de información y gestión misionales y de apoyo de la Entidad, asi como de los portales web que soportan dichos sistemas, incorporando los lineamientos de gobierno digital.</t>
  </si>
  <si>
    <t>Prestar servicios profesionales en la Dirección General de la Función Pública, para apoyar el desarrollo de las actividades encaminadas al fortalecimiento de capacidades de los servidores y entidades públicas, relacionadas con la Estrategia de Pedagogía y Contrucción de Paz, en el marco de la implementación del Acuerdo de Paz, de acuerdo con los compromisos adquiridos por la Entidad.</t>
  </si>
  <si>
    <t>Prestar servicios profesionales en la Oficina Asesora de Comunicaciones| de Función Pública, para apoyar la difusión de contenidos e información de la Entidad en redes sociales institucionales, en el marco de la estrategia de comunicaciones.</t>
  </si>
  <si>
    <t>Prestar servicios de apoyo a la gestión en el Grupo de Gestión Contractual de Función Pública para el archivo de los documentos generados en desarrollo de los procesos de selección y contratación necesarios para la adquisición de bienes, servicios y obras requeridos por la Entidad.</t>
  </si>
  <si>
    <t>PRESTACION DE SERVICIOS DE APOYO A LA GESTION</t>
  </si>
  <si>
    <t>Cinco (5) mensualidades vencidas, cada una por valor de SIETE MILLONES TRESCIENTOS CINCUENTA MIL PESOS ($7’350.000) M/CTE.</t>
  </si>
  <si>
    <t>Cinco (5) mensualidades vencidas, cada una por valor de CIINCO MILLONES OCHO MIL PESOS ($5’008.000) M/CTE.</t>
  </si>
  <si>
    <t>Cinco (5) mensualidades vencidas, cada una por valor de NUEVE MILLONES DE PESOS ($9’000.000) M/CTE.</t>
  </si>
  <si>
    <t>Cinco (5) mensualidades vencidas, cada una por valor de SIETE MILLONES CIENTO SESENTA Y SEIS MIL PESOS ($7’166.000) M/CTE.</t>
  </si>
  <si>
    <t>Cinco (5) mensualidades vencidas, cada una por valor de NUEVE MILLONES DE PESOS ($9.000.000) M/CTE</t>
  </si>
  <si>
    <t>Seis (6) mensualidades vencidas, cada una por valor de CINCO MILLONES PESOS ($5’000.000) M/CTE.</t>
  </si>
  <si>
    <t>Cinco (5) mensualidades vencidas, cada una por valor de SEIS MILLONES TRESCIENTOS MIL PESOS ($6’300.000) M/CTE.</t>
  </si>
  <si>
    <t>Cinco (5) mensualidades vencidas de CINCO MILLONES DE PESOS ($5’000.000) M/CTE.</t>
  </si>
  <si>
    <t>Cinco (5) mensualidades vencidas, cada una por valor de SIETE MILLONES SETECIENTOS CINCUENTA Y TRES MIL DE PESOS ($7.753.000) M/CTE.</t>
  </si>
  <si>
    <t>Cinco (5) mensualidades vencidas de SEIS MILLONES QUINIENTOS DIEZ MIL PESOS ($6’510.000) M/CTE.</t>
  </si>
  <si>
    <t>Cinco (5) mensualidades vencidas, cada una por valor de CUATRO MILLONES DOSCIENTOS MIL PESOS ($4’200.000) M/CTE.</t>
  </si>
  <si>
    <t>Cinco (5) mensualidades vencidas, cada una por valor de TRES MILLONES OCHOCIENTOS MIL PESOS ($3’800.000) M/CTE.</t>
  </si>
  <si>
    <t>Cinco (5) mensualidades vencidas, cada una por valor de UN MILLÓN NOVECIENTOS NUEVE MIL PESOS ($1’909.000) M/CTE</t>
  </si>
  <si>
    <t xml:space="preserve">ELSA YANUBA QUIÑONES </t>
  </si>
  <si>
    <t>JUDY MAGALI RODRIGUEZ SANTANA</t>
  </si>
  <si>
    <t>GRUPO DE GESTION DOCUMENTAL</t>
  </si>
  <si>
    <t>FRANCISCO ALFONSO CAMARGO SALAS</t>
  </si>
  <si>
    <t>DIANA MARIA CALDAS GUALTEROS</t>
  </si>
  <si>
    <t>DIANA MARIA BOHORQUEZ LOSADA</t>
  </si>
  <si>
    <t>OFICINA ASESORA DE COMUNICACIONES</t>
  </si>
  <si>
    <t>EDUAR ALFONSO GAVIRIA VERA</t>
  </si>
  <si>
    <t>MARIA JOSE DEL RIO ARIAS</t>
  </si>
  <si>
    <t>ALEXANDER HERNANDEZ ZORRO</t>
  </si>
  <si>
    <t>LUIS AREVALO MANTILLA</t>
  </si>
  <si>
    <t>DORIS JULIETA GONZÁLEZ AREVALO</t>
  </si>
  <si>
    <t>JOHNAHAN ARROYO ARROYO</t>
  </si>
  <si>
    <t>JAVIER LEÓN RICARDO SANCHEZ LIZARAZO</t>
  </si>
  <si>
    <t>MONICA SILVA ELIAS</t>
  </si>
  <si>
    <t>CATALINA CARDONA OSORIO</t>
  </si>
  <si>
    <t xml:space="preserve">IVAN CARLOS RAFAEL BOBADILLA DAZA                         </t>
  </si>
  <si>
    <t>ANGELA MARÍA CASTILLO LOZADA</t>
  </si>
  <si>
    <t>MAURICIO ENRIQUE RAMIREZ ALVAREZ</t>
  </si>
  <si>
    <t>HECTOR ARMANDO BARÓN RODRIGUEZ</t>
  </si>
  <si>
    <t>JULIO CÉSAR OVALLE VARGAS</t>
  </si>
  <si>
    <t>IVONNE PATRICIA BERNAL LOPEZ</t>
  </si>
  <si>
    <t>ANDREA PAOLA PRIETO MOSQUERA</t>
  </si>
  <si>
    <t>ARMANDO LOPEZ CORTES</t>
  </si>
  <si>
    <t>DANIEL ASDRUBAL ROMERO GONZÁLEZ</t>
  </si>
  <si>
    <t>VANESSA YISETH LOZANO GUERRERO</t>
  </si>
  <si>
    <t>PAULA VANESSA PAEZ BARRETO</t>
  </si>
  <si>
    <t>ANDREA CAROLINA VELANDIA DURAN</t>
  </si>
  <si>
    <t>DIANA ELIZABETH SALINAS GUTIERREZ</t>
  </si>
  <si>
    <t>PAULA CAROLINA VILLAMIZAR</t>
  </si>
  <si>
    <t>GLADYS RAMIREZ PEÑA</t>
  </si>
  <si>
    <t>GIOVANNA CONSUELO PARDO BERNAL</t>
  </si>
  <si>
    <t>Prestar servicios profesionales en la Dirección Jurídica de Función Pública, para apoyar todos los aspectos relativos a la Contratación Estatal, y a la expedición de conceptos.</t>
  </si>
  <si>
    <t>Prestar servicios profesionales en la Oficina Asesora de Comunicaciones de Función Pública para apoyar el diseño y diagramación de documentos, publicaciones técnicas, asi como la producción y generacion de piezas gráficas, en el marco de la Estrategia de Comunicaciones.</t>
  </si>
  <si>
    <t>Prestar servicios profesionales en Función Pública para apoyar los trámites administrativos requeridos para el otorgamiento de comisiones de servicio y desplazamientos de servidores y contratistas al interior del país, para iniciar la ejecución de la tercera fase de la Estrategia de Gestiín Territorial.</t>
  </si>
  <si>
    <t>Prestar servicios profesionales en la Oficina de las Tecnologías de la Información y las Comunicaciones de Función Pública, para el desarrollo de software e implementación de nuevas funcionalidades en el Espacio Virtual de Asesoría - EVA, sus micrositios y la Red de Servidores Públicos, su mantenimiento y mejora, así como realizar la migración de EVA a la plataforma Liferay DXP.</t>
  </si>
  <si>
    <t>Prestar servicios profesionales en la Oficina de Tecnologias de la Información y las Comunicaciones de Función Pública, para apoyar realizar el diseño web del espacio virtual se asesoría - EVA, los micrositios y la red virtual de servidores públicos de Función Pública, aso como el soporte técnico, sostenibilidad y migración a la plataforma Liferay DXP del Espacio Virtual de Asesoria (EVA) e instalar, implmentar y configurar los cursos virtuales sobre el sistema moodle.</t>
  </si>
  <si>
    <t>Prestar servicios profesionales en la Oficina de Tecnologias de la Información y las Comunicaciones de Función Pública, para realizar el diseño gráfico y las piezas gráficas de los portales y micrositios de la Entidad, los cursos virtuales y la red virtual de servidores públicos, asi como apoyar la migración de EVA  a la plataforma Liferay DXP.</t>
  </si>
  <si>
    <t>Prestar servicios profesionales a Función Pública para apoyar la implementación del Modelo Integrado de Planeación y Gestión (MIPG) en las entidades del orden territorial que le sean asignadas, en desarrollo de la tercera fase de la Estrategia de Gestión Territorial.</t>
  </si>
  <si>
    <t>Prestar servicios profesionales en la Dirección Jurídica de Función Pública, para apoyar la depuración de contenidos, la revisión de restrictores, el seguimiento al proceso de registro de los documentos en el Gestor Normativo y el planteamiento de ajustes y propuestas de modificación.</t>
  </si>
  <si>
    <t>Prestar servicios profesionales en Función Pública para articular la operación y funcionamiento del Espacio Virtual de Asesoría (EVA), así como la definición y desarrollo de contenidos institucionales para su publicación en la intranet o en el portal web de la Entidad.</t>
  </si>
  <si>
    <t>Prestar servicios profesionales en la Dirección de Gestión y Desempeño Institucional de Función Pública para apoyar las gestiones relacionadas con el Banco de Éxitos y la convocatoria al Premio Nacional de Alta Gerencia versión 2018.</t>
  </si>
  <si>
    <t>Prestar servicios profesionales en la Dirección de Participación, Transparencia y Servicio al Ciudadano de Función Pública, para apoyar la elaboración, articulación y desarrollo de la estrategia de acompañamiento a entidades del nivel nacional y territorial, para la implementación del Sistema de Rendición de Cuentas del “Acuerdo Final para la Terminación del Conflicto y la Construcción de una Paz Estable y Duradera”, así como en la ejecución y articulación de éste, con espacios de participación ciudadana, sistemas de información existentes y retroalimentación al sistema de rendición de cuentas diseñado.</t>
  </si>
  <si>
    <t xml:space="preserve">Prestar servicios profesionales en el Grupo de Servicio al Ciudadano Institucional de Función Pública para apoyar jurídicamente el fortalecimiento del primer nivel de servicio en materia de atención a peticiones, quejas, reclamos y sugerencias. </t>
  </si>
  <si>
    <t>Prestar servicios profesionales en la Direccion Juridica  de Función Pública para apoya la estructuración, publicación, depuración y/o actalización de los contenidos del Gestor Normativo de la Entidad.</t>
  </si>
  <si>
    <t>Cinco (5) mensualidades vencidas cada una por valor de SIETE MILLONES TRESCIENTOS CINCUENTA MIL PESOS ($7’350.000) M/CTE</t>
  </si>
  <si>
    <t>Cinco (5) mensualidades vencidas, cada una por valor de CINCO MILLONES OCHO MIL PESOS ($5.008.000) M/CTE.</t>
  </si>
  <si>
    <t>Cinco (5) mensualidades vencidas, cada una por valor de CUATRO MILLONES SETECIENTOS MIL PESOS ($4’700.000) M/CTE.</t>
  </si>
  <si>
    <t>Cinco (5) mensualidades vencidas, cada una por valor de DOS MILLONES OCHOCIENTOS MIL PESOS ($2’800.000) M/CTE.</t>
  </si>
  <si>
    <t>Ocho (8) mensualidades vencidas, cada una por valor de SEIS MILLONES QUINIENTOS DIEZ MIL PESOS ($6’510.000) M/CTE.</t>
  </si>
  <si>
    <t>Ocho (8) mensualidades vencidas, cada una por valor de CINCO MILLONES TRESCIENTOS MIL PESOS ($5’300.000) M/CTE.</t>
  </si>
  <si>
    <t>Siete (7) mensualidades vencidas, cada una por valor de OCHO MILLONES QUINIENTOS MIL PESOS ($8’500.000) M/CTE.</t>
  </si>
  <si>
    <t>Cinco (5) mensualidades vencidas, cada una por valor de NUEVE MILLONES CIENTO OCHENTA Y CINCO MIL QUINIENTOS PESOS ($9’185.500) M/CTE</t>
  </si>
  <si>
    <t>Ocho (8) mensualidades vencidas, cada una por valor de NUEVE MILLONES DOCIENTOS OCHENTA Y DOS MIL PESOS ($9.282.000) M/CTE.</t>
  </si>
  <si>
    <t>Ocho (8) mensualidades vencidas, cada una por valor de TRES MILLONES SEISCIENTOS SETENTA Y TRES MIL PESOS ($3.673.000) M/CTE.</t>
  </si>
  <si>
    <t>Ocho (8) mensualidades vencidas, cada una por valor de SIETE MILLONES TRESCIENTOS CINCUENTA MIL PESOS ($7’350.000) M/CTE</t>
  </si>
  <si>
    <t xml:space="preserve">Ocho (8) mensualidades vencidas, cada una por valor de CINCO MILLONES DOSCIENTOS TREINTA Y UN MIL PESOS ($5.231.000) M/CTE </t>
  </si>
  <si>
    <t>Ocho (8) mensualidades vencidas, cada una por valor de CUATRO MILLONES CUATROCIENTOS CINCUENTA Y DOS MIL PESOS ($4’452.000) M/CTE.</t>
  </si>
  <si>
    <t>Ocho (08) meses, contado a partir del perfeccionamiento del mismo y registro presupuestal.</t>
  </si>
  <si>
    <t>Siete (07) meses, contado a partir del perfeccionamiento del mismo y registro presupuestal.</t>
  </si>
  <si>
    <t xml:space="preserve">LUIS FERNANDO NUÑEZ RINCÓN </t>
  </si>
  <si>
    <t>DIRECCION JURIDICA</t>
  </si>
  <si>
    <t>DIANA MARCELA GOMEZ ANZOLA</t>
  </si>
  <si>
    <t>LUIS FERNANDO NUÑEZ RINCÓN</t>
  </si>
  <si>
    <t xml:space="preserve">NATALIA ASTRID CARDONA RAMIREZ </t>
  </si>
  <si>
    <t>SECRETARIA GENERAL</t>
  </si>
  <si>
    <t xml:space="preserve">MARÍA DEL PILAR GARCÍA GONZÁLEZ </t>
  </si>
  <si>
    <t xml:space="preserve">SUSAN SIMONETH SUÁREZ GUTIÉRREZ </t>
  </si>
  <si>
    <t>EDIT YOHANA PALACIO ESPINOSA</t>
  </si>
  <si>
    <t>TRINA MARCELA BOCANEGRA MONTALVO</t>
  </si>
  <si>
    <t>RODRIGO DAVID NOGUERA FAJARDO</t>
  </si>
  <si>
    <t>Cinco (5) mensualidades vencidas, cada una por valor de DOS MILLONES DE PESOS ($2’000.000) M/CTE.</t>
  </si>
  <si>
    <t xml:space="preserve">Prestar servicios profesionales en la Dirección General de Función Pública, para apoyar la elaboración y revisión de documentos institucionales relacionados con las metas, objetivos, planes, programas y proyectos y resultados de la Entidad. </t>
  </si>
  <si>
    <t>JUAN PABLO CAICEDO MONTAÑA</t>
  </si>
  <si>
    <t>YENNY STELLA CHACÓN SANTAMARIA</t>
  </si>
  <si>
    <t>CLAUDIA PATRICIA DIAZ BAQUERO</t>
  </si>
  <si>
    <t>JUAN PABLO ROJAS MESA</t>
  </si>
  <si>
    <t>OSCAR MANUEL RODRIGUEZ NIÑO</t>
  </si>
  <si>
    <t>EDUARDO PRADA VELASQUEZ</t>
  </si>
  <si>
    <t>JUAN MAURICIO CORNEJO RODRIGUEZ</t>
  </si>
  <si>
    <t>RAFAEL ANTONIO GARCIA RODRIGUEZ</t>
  </si>
  <si>
    <t>Prestar servicios profesionales en el Grupo de Servicio al Ciudadano Institucional de Función Pública para apoyar la atención a los grupos de valor en el primer nivel de servicio de la Entidad.</t>
  </si>
  <si>
    <t>Prestar servicios profesionales en la Dirección de Participación, Transparencia y Servicio al Ciudadano de Función Pública, para apoyar la implementación y seguimiento a las iniciativas de simplificación de reportes, que las entidades territoriales deban presentar a las entidades nacionales.</t>
  </si>
  <si>
    <t>Prestar servicios profesionales en la Dirección de Empleo Público de Función Pública para apoyar las actividades conducentes a la implementación de las competencias laborales, así como en la elaboración de la propuesta de creación y funcionamiento del Sistema Nacional de Cualificaciones en el marco de la Comisión Intersectorial para la Gestión del Recurso Humano (CIGERH).</t>
  </si>
  <si>
    <t>Prestar servicios profesionales en la Oficina de Control Interno de Función Pública, para apoyar la ejecución del plan de auditorías internas y seguimientos a la gestión institucional programados para la vigencia 2018.</t>
  </si>
  <si>
    <t>Prestar servicios profesionales en la Subdirección de Función Pública, para apoyar el fortalecimiento del uso y apropiación del Costumer Relationship Management (CRM) y su implementación en las areas técnicas, misionales y de apoyo de la Entidad.</t>
  </si>
  <si>
    <t>Ocho (8) mensualidades vencidas, cada una por valor de TRES MILLONES OCHOCIENTOS NOVENTA Y CINCO MIL PESOS ($3.895.000) M/CTE</t>
  </si>
  <si>
    <t>Ocho (8) mensualidades vencidas, cada una por valor de SEIS MILLONES DE PESOS ($6’000.000) M/CTE.</t>
  </si>
  <si>
    <t>Seis (6) mensualidades vencidas, cada una por valor de SEIS MILLONES QUINIENTOS MIL PESOS ($6’500.000) M/CTE.</t>
  </si>
  <si>
    <t>Ocho (8) mensualidades vencidas, cada una por valor de CINCO MILLONES DOSCIENTOS TREINTA Y UN MIL PESOS ($5’231.000) M/CTE.</t>
  </si>
  <si>
    <t>Ocho (8) mensualidades vencidas, cada una por valor de OCHO MILLONES DE PESOS ($8’000.000) M/CTE.</t>
  </si>
  <si>
    <t>Ocho (8) meses, contados a partir del perfeccionamiento del mismo y registro presupuestal.</t>
  </si>
  <si>
    <t>Seis (6) meses, contados a partir del perfeccionamiento del mismo y registro presupuestal.</t>
  </si>
  <si>
    <t>LUZ STELLA PATIÑO JURADO</t>
  </si>
  <si>
    <t>OFICINA DE CONTROL INTERNO</t>
  </si>
  <si>
    <t>Prestar servicios profesionales en la Dirección de Desarrollo Organizacional de Función Pública, para apoyar las actividades que se generan en el desarrollo de la tercera fase de la Estrategia de Gestión Territorial.</t>
  </si>
  <si>
    <t>Prestar servicios profesionales a Función Pública para apoyar en la articulación y gestión de las actividades requeridas, en la implementación del Modelo Integrado de Planeación y Gestión (MIPG), en las entidades públicas del orden territorial, en desarrollo de la tercera fase de la Estrategia de Gestión Territorial.</t>
  </si>
  <si>
    <t>Ocho (8) mensualidades vencidas, cada una por valor de CUATRO MILLONES TRESCIENTOS CUARENTA MIL PESOS ($4’340.000) M/CTE</t>
  </si>
  <si>
    <t>Ocho (8) mensualidades vencidas, cada una por valor de OCHO MILLONES QUINIENTOS MIL PESOS ($8’500.000) M/CTE.</t>
  </si>
  <si>
    <t>Ocho (8) meses, contado a partir del perfeccionamiento del mismo y registro presupuestal.</t>
  </si>
  <si>
    <t>BEATRIZ HELENA HERNADEZ VARGAS</t>
  </si>
  <si>
    <t>JUAN DAVID CAMACHO PIÑEROS</t>
  </si>
  <si>
    <t>NOHORA SUSANA BONILLA GUZMAN</t>
  </si>
  <si>
    <t>MARIANA DE JESUS PEREA URREA</t>
  </si>
  <si>
    <t>Prestar servicios de apoyo a la gestión, en la Secretaría General de Función Pública, en lo relacionado con el seguimiento a los diferentes planes suscritos por ésta dependencia y sus grupos internos de trabajo, así como la revisión de documentos generados por las mismas.</t>
  </si>
  <si>
    <t>Prestar servicios profesionales en la Oficina Asesora de Comunicaciones, para apoyar el diseño y diagramación de documentos y publicaciones técnicas generadas por la entidad, en el marco de la Estrategia de Comunicaciones de Función Pública.</t>
  </si>
  <si>
    <t>Prestar servicios de apoyo a la Gestión en la Dirección General de Función Pública, para la recopilación, organización y control de la información, que contribuya a la elaboración de un informe sobre la evolución del empleo público en Colombia.</t>
  </si>
  <si>
    <t>Ocho (8) mensualidades vencidas, cada una por valor de UN MILLON OCHOCIENTOS MIL PESOS ($1.800.000) M/CTE.</t>
  </si>
  <si>
    <t>Ocho (8) mensualidades vencidas, cada una por valor de CUATRO MILLONES SETECIENTOS MIL PESOS ($4´700.000) M/CTE.</t>
  </si>
  <si>
    <t>Tres (3) mensualidades vencidas, cada por un valor de UN MILLON TRESCIENTOS CINCUENTA MIL PESOS ($1’350.000) M/CTE</t>
  </si>
  <si>
    <t>Tres (3) meses, contado a partir del perfeccionamiento del mismo y registro presupuestal.</t>
  </si>
  <si>
    <t>ALICIA BUSTACARA ROMERO</t>
  </si>
  <si>
    <t>JORGE MARIO SIMANCAS CARDONA</t>
  </si>
  <si>
    <t>ROCIO LONDOÑO BOTERO</t>
  </si>
  <si>
    <t>OMAR LORENZO SALINAS VILLAMIZAR</t>
  </si>
  <si>
    <t>OSCAR DAVID SAIDIZA PEÑUELA</t>
  </si>
  <si>
    <t>Prestar servicios profesionales en la Dirección General de Función Pública, para articular y revisar la información necesaria para la elaboración de un informe sobre la evolución del empleo público en Colombia.</t>
  </si>
  <si>
    <t>Prestar servicios profesionales en la Dirección General de Función Pública, para apoyar la revisión de la información necesaria para la elaboración de un informe sobre la evolución del empleo público en Colombia.</t>
  </si>
  <si>
    <t>Prestar servicios profesionales en la Dirección General de Función Pública, para apoyar la elaboración de instrumentos de recolección, asi como la recopilación, revisión y organización de la información, que conduzca a la elaboración de un informe sobre la evolución del empleo público en colombia.</t>
  </si>
  <si>
    <t>Ocho (8) mensualidades vencidas, cada una por valor de CINCO MILLONES DOSCIENTOS TREINTA Y UN MIL PESOS ($5.231.000) M/CTE</t>
  </si>
  <si>
    <t>Tres (3) mensualidades vencidas, cada una por valor de SIETE MILLONES CIENTO SESENTA Y SEIS MIL PESOS ($7’166.000) M/CTE.</t>
  </si>
  <si>
    <t>Tres (3) mensualidades vencidas, cada una por valor de CINCO MILLONES DOSCIENTOS TREINTA Y UN MIL PESOS ($5’231.000) M/CTE.</t>
  </si>
  <si>
    <t>Tres (3) mensualidades vencidas, cada una por valor de SEIS MILLONES TRESCIENTOS NOVENTA Y CUATRO MIL PESOS ($6’394.000) M/CTE.</t>
  </si>
  <si>
    <t>Ocho (8) mensualidades vencidas, cada una por valor de UN MILLÓN NOVECIENTOS NUEVE MIL PESOS ($1’909.000) M/CTE.</t>
  </si>
  <si>
    <t>IVAN ALEJANDRO ORTIZ CARDONA</t>
  </si>
  <si>
    <t>Prestar servicios de apoyo a la gestión en la Dirección de Gestión del Conocimiento de Función Pública, para efectuar la consolidación de la información generada en el proceso de gestión del conocimiento de grupos de valor y en el proceso de generación de productos y servicios para la gestión pública.</t>
  </si>
  <si>
    <t>CLAUDIA PATRICIA HERNANDEZ DIAZ</t>
  </si>
  <si>
    <t>Prestar servicios profesionales en la Dirección de Desarrollo Organizacional de Función Pública, para apoyar la revisión de la Interacción institucional en los sectores asignados,  teniendo en cuenta los parametros definidos por la Entidad.</t>
  </si>
  <si>
    <t>Cinco (5) mensualidades vencidas, cada una por valor de DOCE MILLONES TRESCIENTOS SESENTA MIL PESOS ($12.360.000) M/CTE</t>
  </si>
  <si>
    <t>Cinco (5) meses, contado a partir del perfeccionamiento del mismo y registro presupuestal.</t>
  </si>
  <si>
    <t>DANIEL JOSE ORTIZ RIVERA</t>
  </si>
  <si>
    <t>Prestar servicios profesionales en el Grupo de Gestión Humana de Función Pública, para apoyar la implementación de un proceso de cambio de la cultura organizacional, basado en la apropación del Código de Integridad para los servidores públicos.</t>
  </si>
  <si>
    <t>Ocho (8) mensualidades vencidas, cada una por valor de CINCO MILLONES DE PESOS ($5.000.000) M/CTE</t>
  </si>
  <si>
    <t>LUZ MARY RIAÑO CAMARGO</t>
  </si>
  <si>
    <t xml:space="preserve">Prestar servicios profesionales a Función Pública para apoyar la implementación del Modelo Integrado de Planeación y Gestión (MIPG) en las entidades del orden territorial que le sean asignadas, en desarrollo de la tercera fase de la Estrategia de Gestión </t>
  </si>
  <si>
    <t>Siete (7) mensualidades vencidas, cada una por valor de OCHO MILLONES QUINIENTOS MIL PESOS ($8.500.000) M/CTE.</t>
  </si>
  <si>
    <t>Siete (7) meses, contado a partir del perfeccionamiento del mismo y registro presupuestal.</t>
  </si>
  <si>
    <t>PSICOLOGOS ESPECIALISTAS ASOCIADOS PSEA S.A.S</t>
  </si>
  <si>
    <t xml:space="preserve">Adquirir las pruebas Test de Wartegg, para la evaluación de las competencias laborales de los aspirantes a cargos, en los distintos niveles de la Administración Pública. </t>
  </si>
  <si>
    <t>un (1) solo pago, previa presentación de la respectiva factura y expedición del certificado de cumplimiento y evaluación del contratista firmado por el supervisor. El desembolso estará supeditado al pago de los aportes al Sistema Integral de Seguridad Social en Salud, Pensión y Riesgos Laborales, así como los propios del Sena, ICBF y Cajas de Compensación Familiar, de conformidad con lo establecido en el inciso 3º del artículo 50 de la ley 789 de 2002; así como al Programa Anual Mensualizado de Caja P.A.C. y al cumplimiento de los procedimientos presupuestales.</t>
  </si>
  <si>
    <t>Un (1) mes, contado a partir de la fecha de perfeccionamiento y registro presupuestal.</t>
  </si>
  <si>
    <t xml:space="preserve">VIVIANA MARCELA FAJARDO SUÁREZ </t>
  </si>
  <si>
    <t>GRUPO DE APOYO A LA MERITOCRACIA</t>
  </si>
  <si>
    <t>SOCIEDAD HOTELERA TEQUENDAMA S.A.</t>
  </si>
  <si>
    <t>Prestar los servicios de apoyo logistico, en la organización y desarrollo de los eventos requeridos por la Función Pública en la vigencia 2018.</t>
  </si>
  <si>
    <t>Función Pública desembolsara el valor total asi, a) Un primer (1) desembolso por valor de CIENTO CINCUENTA MILLONES DE PESOS ($150.000.000) M/CTE, b) Un segundo (2) desembolso por valor de CIENTO CINCUENTA MILLONES DE PESOS ($150.000.000) M/CTE, y c) Un tercer (3) y ultimo desembolso por valor de DOSCIENTOS MILLONES DE PESOS ($200.000.000) M/CTE.</t>
  </si>
  <si>
    <t>Hasta el veintiocho (28) de diciembre de 2018, de conformidad con lo estipulado por el Acuerdo Marco de Precios de Colombia Compra Eficiente.</t>
  </si>
  <si>
    <t>NATALIA CARRILLO MOLINA</t>
  </si>
  <si>
    <t>SERVICIO AEREO A TERRITORIOS NACIONALES S.A.</t>
  </si>
  <si>
    <t>Suministro de tiquetes aereos nacionales para el desplazamiento de los servidores y contratistas (en cuyos contratos esté pactada esta condición), del Departamento Administrativo de la Función Pública, de conformidad con las especificaciones de la ficha técnica del Acuerdo Marco de Precios.</t>
  </si>
  <si>
    <t>CONTRATO DE SUMINISTRO</t>
  </si>
  <si>
    <t>La Función Pública pagará el valor del Contrato, de conformidad con las condiciones estipuladas por Colombia Compra Eficiente, en el Acuerdo Marco de Precios resultante de la Licitación Pública AMP-052-2015, para el suministro de tiquetes aéreos, previa presentación de la respectiva factura y expedición del certificado de recibido a satisfacción por parte del supervisor del contrato, sin que el monto total de los servicios de soporte pueda exceder la cuantía total del contrato.</t>
  </si>
  <si>
    <t>LA PREVISORA S.A.</t>
  </si>
  <si>
    <t>Adquirir el Seguro Obligatorio de Accidentes de Tránsito - SOAT para la protección de los automóviles que integran el parque automotor de la Función Pública, de conformidad lo señalado por el Acuerdo Marco de Precios de Colombia Compra Eficiente.</t>
  </si>
  <si>
    <t>La Función Pública pagará el valor del Contrato de conformidad con las condiciones estipuladas por Colombia Compra Eficiente en el Acuerdo Marco de Precios, para el suministro de Seguro Obligatorio de Accidentes de Tránsito - SOAT, previa presentación de la respectiva factura y expedición del Certificado de Recibido a Satisfacción por  parte del Superv isor del Contrato, sin que el monto total de los servicios suministrados pueda exceder la cuantía totaldel contrato.</t>
  </si>
  <si>
    <t>Hasta el treinta y uno (31) de diciembre de 2018, de conformidad con lo estipulado por el Acuerdo Marco de Precios de Colombia Compra Eficiente .</t>
  </si>
  <si>
    <t>Suministro de tiquetes aéreos nacionales para el desplazamiento de los servidores y contratistas (en cuyos contratos esté pactada esta condición), del Departamento Administrativo de la Función Pública, de conformidad con las especificaciones de la ficha técnica del Acuerdo Marco de Precios.</t>
  </si>
  <si>
    <t>027-2018</t>
  </si>
  <si>
    <t>ALEXANDER MARQUEZ RIOS</t>
  </si>
  <si>
    <t>Prestar servicios profesionales en la Dirección de Empleo Publico de Función Pública para apoyar la implementación, revisión  y consolidación de los resultados del desarrollo de la política de Empleo Público y de la Gestión Estratégica del Talento Humano y proponer las recomendaciones y buenas prácticas que permitan hacer ajustes a las mismas.</t>
  </si>
  <si>
    <t>Cinco (5) mensualidades vencidas, cada una por valor de OCHO MILLONES SETECIENTOS TREINTA Y SEIS MIL PESOS ($8’736.000) M/CTE.</t>
  </si>
  <si>
    <t>045-2018</t>
  </si>
  <si>
    <t>GLORIA ESPERANZA JIMENEZ CABRERA</t>
  </si>
  <si>
    <t>Prestar servicios de apoyo a la gestión en la Dirección Jurídica de Función Pública para la digitación, cargue, descargue y depuración de información en el Gestor Normativo de la Entidad.</t>
  </si>
  <si>
    <t>Cinco (5) mensualidades vencidas, cada una por valor de UN MILLÓN SEISCIENTOS OCHENTA Y CINCO MIL PESOS ($1’685.000) M/CTE</t>
  </si>
  <si>
    <t>075-2018</t>
  </si>
  <si>
    <t>ANA RAQUEL RODRIGUEZ RUIZ</t>
  </si>
  <si>
    <t>Prestar servicios profesionales a la Dirección de Desarrollo Organizacional de Función Pública, para apoyar la implementación de la Estrategia de Gestión Territorial, en las entidades de los municipios de los departamentos que le sean asignados.</t>
  </si>
  <si>
    <t>Ocho (8) mensualidades vencidas, cada una por valor de NUEVE MILLONES DE PESOS ($9’000.000) M/CTE.</t>
  </si>
  <si>
    <t>085-2018</t>
  </si>
  <si>
    <t>LINA MARIA PADILLA SAIBIS</t>
  </si>
  <si>
    <t>086-2018</t>
  </si>
  <si>
    <t>087-2018</t>
  </si>
  <si>
    <t>JUAN PABLO CENDALES 
RODRIGUEZ</t>
  </si>
  <si>
    <t>088-2018</t>
  </si>
  <si>
    <t>ALFREDO SCHLESINGER FACCINI</t>
  </si>
  <si>
    <t xml:space="preserve">Prestar servicios profesionales a la Dirección de Desarrollo Organizacional, para apoyar la implementación de la Estrategia de Gestión Territorial, en departamentos de difícil acceso y condiciones geográficas complejas. </t>
  </si>
  <si>
    <t>Prestar servicios profesionales en el Grupo de Gestión Financiera de Función Pública, para apoyar el desarrollo de las actividades requeridas en la implementación del nuevo marco normativo para entidades de Gobierno, aplicable a partir del 1° de enero de 2018, de conformidad con las directrices impartidas por la Contaduría General de la Nación.</t>
  </si>
  <si>
    <t>Prestar servicios profesionales en la Dirección de Participación, Transparencia y Servicio al Ciudadano de Función Pública, para apoyar la puesta en marcha de las políticas de participación ciudadana, en particular  del Sistema de Rendición de Cuentas y su articulación con los espacios de participación ciudadana, en el marco de la implementación del Acuerdo  Final para la Terminación del Conflicto y la Construcción de una Paz Estable y Duradera”.</t>
  </si>
  <si>
    <t>Ocho mensualidades vencidas, cada una por valor de DIEZ MILLONES DE PESOS ($10’000.000) M/CTE.</t>
  </si>
  <si>
    <t>Dos (2) mensualidades vencidas, cada una por valor de SIETE MILLONES QUINIENTOS MIL PESOS ($7’500.000) M/CTE.</t>
  </si>
  <si>
    <t>Cinco (5) mensualidades vencidas, cada una por valor de CUATRO MILLONES OCHOCIENTOS NOVENTA Y SIETE MIL PESOS ($4.897.000) M/CTE</t>
  </si>
  <si>
    <t xml:space="preserve">ÁNGELA TATIANA GONZÁLEZ MOLINA   </t>
  </si>
  <si>
    <t>GRUPO DE GESTION FINANCIERA</t>
  </si>
  <si>
    <t>091-2018</t>
  </si>
  <si>
    <t>ORANGEL DE JESUS NORIEGA</t>
  </si>
  <si>
    <t>092-2018</t>
  </si>
  <si>
    <t>RICARDO ANTONIO FUENTES ESMERAL</t>
  </si>
  <si>
    <t>Prestar servicios profesionales a la Dirección de Desarrollo Organizacional de Función Pública, para apoyar la implementación de la Estrategia de Gestión Territorial, a través de la ejecución de los Planes de Acción Técnicos (PAT), en las entidades territoriales asignadas.</t>
  </si>
  <si>
    <t>095-2018</t>
  </si>
  <si>
    <t>SUSY JEHIMY HERNANDEZ PIRACHICAN</t>
  </si>
  <si>
    <t>Prestar servicios profesionales en la Dirección de Desarrollo Organizacional de Función Pública, para apoyar la implementación de los Planes de Acción Técnicos (PAT) en el marco de la tercera fase de la Estrategia de Gestión Territorial.</t>
  </si>
  <si>
    <t>097-2018</t>
  </si>
  <si>
    <t>DIANA PATRICIA GUERRERO VALENCIA</t>
  </si>
  <si>
    <t>106-2018</t>
  </si>
  <si>
    <t>ANGELA PATRICIA CERÓN RAMIREZ</t>
  </si>
  <si>
    <t>107-2018</t>
  </si>
  <si>
    <t>MAYRA YINETH GALEANO BERGAÑO</t>
  </si>
  <si>
    <t>108-2018</t>
  </si>
  <si>
    <t>JORGE ANDRES ROJAS URREA</t>
  </si>
  <si>
    <t>109-2018</t>
  </si>
  <si>
    <t>CESAR ANDRES MARIN CAMACHO</t>
  </si>
  <si>
    <t>Prestar servicios de apoyo a la gestión en la Dirección de Desarrollo Organizacional de Función Pública, para la recolección, organización y control de la información que surja en desarrollo de la Estrategia de Gestión Territorial.</t>
  </si>
  <si>
    <t>Prestar servicios profesionales en la Dirección de Desarrollo Organizacional de Función Pública, para apoyar la programación, alistamiento, articulación y segumiento a las comisiones, relacionados con la implementación de la tercera fase de la Estrategia de Gestión Territorial.</t>
  </si>
  <si>
    <t>Prestar servicios profesionales en la Dirección Juridica de Función Pública para apoyar la estructuración, publicación, depuración y/o actualización de los contenidos del Gestor Normativo de la Entidad.</t>
  </si>
  <si>
    <t>Prestar servicios de apoyo a la gestión en la Dirección de Gestión y Desempeño Institucional de Función Pública, para realizar las actividades necesarias, para el desarrollo de los eventos de asesoría y gestión, que se deriven de la implementación del Modelo Integrado de Planeación y Gestión (MIPG).</t>
  </si>
  <si>
    <t>Ocho (8) mensualidades vencidas, cada una por valor de DOS MILLONES DE PESOS ($2’000.000) M/CTE.</t>
  </si>
  <si>
    <t>Ocho (8) mensualidades vencidas, cada una por valor de CUATRO MILLONES CUATROCIENTOS CINCUENTA Y DOS MIL PESOS ($4.452.000) M/CTE</t>
  </si>
  <si>
    <t>112-2018</t>
  </si>
  <si>
    <t>SANDRA LUCIA BARRIGA MORENO</t>
  </si>
  <si>
    <t>113-2018</t>
  </si>
  <si>
    <t>LUZ STELLA CANTOR CARVAJAL</t>
  </si>
  <si>
    <t>114-2018</t>
  </si>
  <si>
    <t>NORA ELIZABETH ZAMORA SANTACRUZ</t>
  </si>
  <si>
    <t>115-2018</t>
  </si>
  <si>
    <t>CAROLINA SANCHEZ BOHORQUEZ</t>
  </si>
  <si>
    <t>117-2018</t>
  </si>
  <si>
    <t>JENNIFER ALEJANDRA MOGOLLON BERNAL</t>
  </si>
  <si>
    <t>118-2018</t>
  </si>
  <si>
    <t>NOHORA MARCELA ACOSTA ORJUELA</t>
  </si>
  <si>
    <t>119-2018</t>
  </si>
  <si>
    <t>SANTIAGO LEYVA BOTERO</t>
  </si>
  <si>
    <t>120-2018</t>
  </si>
  <si>
    <t>ADRIANA DEL PILAR CIFUENTES BLANCO</t>
  </si>
  <si>
    <t>Prestar servicios profesionales en la Dirección de Desarrollo Organizacional de Función Pública, para apoyar la revisión  del resultado de las reformas organizacionales adelantadas en el Estado colombiano  durante el periodo 2010-2018 en todos los sectores de la Rama Ejecutiva.</t>
  </si>
  <si>
    <t>Prestar servicios profesionales en la Dirección de Gestión del Conocimiento de Función Pública, para apoyar la elaboración de un (1) documento de balance y prospectiva sobre la capacidad de cambio institucional en el sector público colombiano.</t>
  </si>
  <si>
    <t>Prestar servicios profesionales en la Dirección de Gestión y Desempeño Institucional de Función Pública para apoyar la revisión, simplificación y actualización de las guías y/o instrumentos de las políticas de gestión y desempeño en el marco del Modelo Integrado de Planeación y Gestión y apoyar las actividades del consejo para la Gestión y el Desempeño Institucional.</t>
  </si>
  <si>
    <t>Dos (2) mensualidades vencidas, cada una por valor de SIETE MILLONES QUINIENTOS MIL PESOS ($7.500.000) M/CTE</t>
  </si>
  <si>
    <t>Ocho (8) mensualidades vencidas, cada una por valor de CINCO MILLONES QUINIENTOS MIL PESOS ($5.500.000) M/CTE</t>
  </si>
  <si>
    <t>Dos (2) meses, contado a partir del perfeccionamiento del mismo y registro presupuestal.</t>
  </si>
  <si>
    <t>DOLLY AMAYA CABALLERO</t>
  </si>
  <si>
    <t>121-2018</t>
  </si>
  <si>
    <t>DANIEL DE JESUS ESMERAL JARAMILLO</t>
  </si>
  <si>
    <t>Prestar servicios profesionales en la Dirección Juridica de la Función Pública, para apoyar la proyección de conceptos en materia de Derecho Laboral administrativo y situaciones relacionadas con el desempeño territorial.</t>
  </si>
  <si>
    <t>JOSE FERNANDO CEBALLOS ARROYAVE</t>
  </si>
  <si>
    <t>122-2018</t>
  </si>
  <si>
    <t>DORLEY ENRIQUE LEÓN LOPEZ</t>
  </si>
  <si>
    <t>Prestar servicios profesionales en la Dirección de Gestión y Desempeño Institucional de Función Pública para apoyar la revisión, simplificación y actualización de las guías y/o instrumentos de la Política de control interno en el marco del modelo Integrado de Planeación y Gestión y apoyar las actividades del Consejo Asesor del Gobierno Nacional en materia de Control Interno y su Comité Técnico</t>
  </si>
  <si>
    <t>125-2018</t>
  </si>
  <si>
    <t>WILLIAM JAVIER PINTO SOLER</t>
  </si>
  <si>
    <t>126-2018</t>
  </si>
  <si>
    <t>Prestar servicios profesionales en la Oficina Asesora de Comunicaciones, para apoyar el mantenimiento y programación de los contenidos del sitio web de la Entidad y la producción de las piezas audiovisuales, en el marco de la Estrategia de Comunicaciones de Función Pública.</t>
  </si>
  <si>
    <t>Ocho (8) mensualidades vencidas, cada una por valor de SEIS MILLONES DE PESOS ($6´000.000) M/CTE.</t>
  </si>
  <si>
    <t>ocho (8) mensualidades vencidas, cada una por valor de NUEVE MILLONES DE PESOS ($9.000.000) M/CTE.</t>
  </si>
  <si>
    <t>128-2018</t>
  </si>
  <si>
    <t>GABRIEL HERNAN MOLANO</t>
  </si>
  <si>
    <t>Prestar servicios profesionales en la Dirección de Desarrollo Organizacional de Función Pública para apoyar el manejo, organización y presentación de la información, de las asesorías técnicas brindadas a las entidades territoriales, en la tercera fase de la Estrategia de Gestión Territorial.</t>
  </si>
  <si>
    <t>Ocho (8) mensualidades vencidas, cada una por valor de CUATRO MILLONES DE PESOS ($4´000.000) M/CTE.</t>
  </si>
  <si>
    <t>130-2018</t>
  </si>
  <si>
    <t>KAREN VANESSA MUÑOZ GULFO</t>
  </si>
  <si>
    <t>131-2018</t>
  </si>
  <si>
    <t>Prestar servicios profesionales para apoyar a la Dirección de Gestión y Desempeño Institucional, en la ejecución de las actividades necesarias, para el establecimiento de los criterios diferenciales de las politicas de Gestión y Desempeño y de Control Interno, con los lideres de dichas politicas.</t>
  </si>
  <si>
    <t>Prestar servicios profesionales a Función Pública, para apoyar en la organización de la logistica, realización y ejecución de los eventos que requiera la entidad.</t>
  </si>
  <si>
    <t>Seis (6) mensualidades vencidas, cada una por valor de CINCO MILLONES TRESCIENTOS CINCUENTA MIL PESOS ($5´350.000) M/CTE.</t>
  </si>
  <si>
    <t>Ocho (8) mensualidades vencidas, cada una por valor de CUATRO MILLONES QUINIENTOS MIL PESOS ($4´500.000) M/CTE.</t>
  </si>
  <si>
    <t>Seis (6) meses, contado a partir del perfeccionamiento del mismo y registro presupuestal.</t>
  </si>
  <si>
    <t>133-2018</t>
  </si>
  <si>
    <t>LORENA CATALINA RODRIGUEZ MORENO</t>
  </si>
  <si>
    <t>134-2018</t>
  </si>
  <si>
    <t>SILVIA LUCIA FORERO CASTAÑEDA</t>
  </si>
  <si>
    <t>135-2018</t>
  </si>
  <si>
    <t>RODOLFO RENGIFO VALENCIA</t>
  </si>
  <si>
    <t>136-2018</t>
  </si>
  <si>
    <t>Prestar servicios profesionales en la Dirección General de Función Pública, para apoyar la elaboración, implementación, revisión de resultados y divulgación de indicadores y otras herramientas de seguimiento, para la Estrategia de Cambio Cultural.</t>
  </si>
  <si>
    <t>Prestar servicios profesionales en la Subdirección de Función Pública, para apoyar en la revisión y consolidación de los resultados de las políticas a cargo de la entidad, así como en la elaboración de los documentos resultantes de las mismas.</t>
  </si>
  <si>
    <t>Prestar servicios profesionales a la Direccion de Desarrollo Organizacional de Función Pública, para apoyar la implementación de la Estrategia de Gestión Territorial, en las entidades de los municipios de los departamentos que le sean asignados.</t>
  </si>
  <si>
    <t xml:space="preserve">Prestar servicios profesionales en la Dirección General de la Función Pública para apoyar la articulación, implementación, seguimiento y evaluación de la Estrategia de Pedagogía y Construcción de Paz y de la Estrategia de Cambio Cultural. </t>
  </si>
  <si>
    <t>Ocho (8) mensualidades vencidas, cada una por valor de TRES MILLONES OCHOCIENTOS NOVENTA Y CINCO MIL PESOS ($3´895.000) M/CTE.</t>
  </si>
  <si>
    <t>Ocho (8) mensualidades vencidas, cada una por valor de CINCO MILLONES NOVECIENTOS CINCUENTA Y TRES MIL PESOS ($5’953.000) M/CTE</t>
  </si>
  <si>
    <t>Ocho (8) mensualidades vencidas, cada una por valor de NUEVE MILLONES DE PESOS ($9’000.000) M/CTE</t>
  </si>
  <si>
    <t>Cinco (5) mensualidades vencidas, cada una por valor de NUEVE MILLONES QUINIENTOS MIL PESOS ($9.500.000) M/CTE.</t>
  </si>
  <si>
    <t>139-2018</t>
  </si>
  <si>
    <t>MYRIAM ALINA ORMAZA ARANGO</t>
  </si>
  <si>
    <t>140-2018</t>
  </si>
  <si>
    <t>CATALINA MENDIETA SUAREZ</t>
  </si>
  <si>
    <t>Prestar servicios profesionales en la Dirección Jurídica de Función Pública para apoyar la proyección y producción de conceptos en materia de inhabilidades e incompatibilidades, conflictos de interés, proyectos de ley que cursan en el Congreso de la República, ley de garantías electorales, ingreso, permanencia y retiro del servicio, estructura del estado y situaciones relacionadas con el desarrollo territorial.</t>
  </si>
  <si>
    <t>Prestar servicios de apoyo a la gestión en la Dirección General de Función Pública, en la articulación y comunicación permanente al interior de la Entidad, para el seguimiento a las metas institucionales, y con las entidades públicas, receptoras de los lineamientos y políticas que dicta Función Pública.</t>
  </si>
  <si>
    <t>Ocho (8) mensualidades vencidas, cada una por valor de SEIS MILLONES DE PESOS ($6.000.000) M/CTE.</t>
  </si>
  <si>
    <t>Ocho (8) mensualidades vencidas, cada una por valor de DOS MILLONES DE PESOS ($2.000.000) M/CTE.</t>
  </si>
  <si>
    <t>144-2018</t>
  </si>
  <si>
    <t>TATIANA FORERO TORRES</t>
  </si>
  <si>
    <t>Prestar los servicios profesionales en la  Dirección de Gestión del Conocimiento de Función Pública, para apoyar el desarrollo del balance y prospectiva sobre la capacidad de cambio cultural en el sector público colombiano, asi como en la implementación de las acciones pedagógicas relacionadas que identifique en la Entidad.</t>
  </si>
  <si>
    <t>Cinco (5) mensualidades vencidas, cada una por valor de CINCO MILLONES NOVECIENTOS CINCUENTA Y TRES MIL PESOS ($5.953.000) M/CTE.</t>
  </si>
  <si>
    <t>146-2018</t>
  </si>
  <si>
    <t>147-2018</t>
  </si>
  <si>
    <t>MELANY PAOLA FLOREZ DE LA HOZ</t>
  </si>
  <si>
    <t>Prestar servicios profesionales en la Dirección de Participación, Transparencia y Servicio al Ciudadano de Función Pública, para apoyar la orientación jurídica de las estrategias, instrumentos y de los proyectos normativos requeridos para la implementación de las politicas a cargo de esta dependencia.</t>
  </si>
  <si>
    <t>Prestar servicios profesionales en la Direccion General de Función Pública para apoyar la realización y documentación de las actividades de la Estrategia de Pedagogía y Construcción de Paz, en el marco de la implementación del Acuerdo de Paz, de acuerdo con los compromisos adquiridos por la entidad.</t>
  </si>
  <si>
    <t>Cinco (5) mensualidades vencidas, cuatro (4) pagos por valor de SIETE MILLONES TRESCIENTOS CINCUENTA MIL PESOS ($7.350.000) M/CTE, y un ultimo pago por valor de TRES MILLONES SEISCIENTOS SETENTA YCINCO MIL PESOS ($3.675.000) M/CTE.</t>
  </si>
  <si>
    <t>Cinco (5) mensualidades vencidas, cuatro (4) pagos por valor de TRES MILLONES TREINTA Y TRES MIL PESOS ($3.033.000) M/CTE, y un ultimo pago por valor de UN MILLON QUINIENTOS DIECISEIS MIL QUINIENTOS PESOS ($1.516.500) M/CTE.</t>
  </si>
  <si>
    <t>151-2018</t>
  </si>
  <si>
    <t>SUBATOURS S.A.S</t>
  </si>
  <si>
    <t>Hasta el 28 de Diciembre de 2018, de conformidad con lo estipulado por el Acuerdo Marco de Precios de Colombia Compra Eficiente.</t>
  </si>
  <si>
    <t>TERMINACIÓN ANTICIPADA 09 DE FEBRERO DE 2018</t>
  </si>
  <si>
    <t>TERMINACIÓN ANTICIPADA 26 DE ENERO DE 2018</t>
  </si>
  <si>
    <t>TERMINACIÓN ANTICIPADA 24 DE ENERO DE 2018</t>
  </si>
  <si>
    <t>LUZ ANDREA PIÑEROS LÓPEZ                  CEDIDO A                                                       ARLINGTON FONSECA LEMUS</t>
  </si>
  <si>
    <t>EDGAR ALIRIO VELOSA ARIAS                    CEDIDO A                                                       DIEGO CAMILO ARGUELLO BENITEZ</t>
  </si>
  <si>
    <t>089-2018</t>
  </si>
  <si>
    <t>RICARDO ANDRES MOLINA SUAREZ</t>
  </si>
  <si>
    <t>111-2018</t>
  </si>
  <si>
    <t>GERMAN ANDRES MAHECHA SUAREZ</t>
  </si>
  <si>
    <t>Prestar los servicios profesionales en la Oficina de Tecnologías de la Información y las Comunicaciones de Función Pública, para apoyar las necesidades de desarrollo e integración, del Sistema de Rendición de Cuentas para la implementación del Acuerdo de Paz, así como de las nuevas funcionalidades y procesos de administración, del Manual Único de Rendición de Cuentas.</t>
  </si>
  <si>
    <t>Cinco (5) mensualidades vencidas, cada una por valor de SEIS MILLONES QUINIENTOS DIEZ MIL PESOS ($6.510.000) M/CTE.</t>
  </si>
  <si>
    <t>132-2018</t>
  </si>
  <si>
    <t>ELIZABETH UNGAR BLEIER</t>
  </si>
  <si>
    <t>Prestar servicios profesionales en la Dirección de Participación, Transparencia y Servicio al Ciudadano de Función Pública, para apoyar la revisión de los productos de análisis y política de ésta Dirección y su pertinencia, así como proponer mejoras a los mismos, para fortalecer el posicionamiento de las políticas de relación Estado-ciudadano a cargo de la Entidad.</t>
  </si>
  <si>
    <t>Tres (3) mensualidades vencidas, cada una por valor de QUINCE MILLONES DE PESOS ($15’000.000) M/CTE.</t>
  </si>
  <si>
    <t>FERNANDO AUGUSTO SEGURA RESTREPO</t>
  </si>
  <si>
    <t>143-2018</t>
  </si>
  <si>
    <t>E &amp; M INGENIERIA S.A.S.</t>
  </si>
  <si>
    <t>Adquirir la suscripción, soporte técnico, transferencia de conocimientos y mantenimiento del Sistema de Turnos Web, de la entidad.</t>
  </si>
  <si>
    <t>Un (1) unico pago por valor de SEIS MILLONES SESENTA Y CUATRO MIL CUATROCIENTOS SETENTA Y TRES PESOS ($6'064,473) M/CTE en el mes de marzo de 2018</t>
  </si>
  <si>
    <t xml:space="preserve">Doce (12) meses, contados a partir del perfeccionamiento del contrato, aprobación de pólizas y registro presupuestal. </t>
  </si>
  <si>
    <t xml:space="preserve">EDWIN SANCHEZ ROZO </t>
  </si>
  <si>
    <t>7,350,000.00</t>
  </si>
  <si>
    <t>3,033,000.00</t>
  </si>
  <si>
    <t>159-2018</t>
  </si>
  <si>
    <t>INVERSIONES GIRATELL GIRALDO S.C.A.</t>
  </si>
  <si>
    <t>Adquirir la dotación de vestuario de labor, calzado y batas de trabajo, para los servidores de Función Pública, acorde con las especificaciones técnicas previstas en la Ficha Técnica de bienes y calzado (Anexo N° 1), establecida por Colombia Compra Eficiente.</t>
  </si>
  <si>
    <t>Función Pública pagará el valor del contrato, de conformidad con las condiciones estipuladas por Colombia Compra Eficiente en el Acuerdo Marco de Precios, dotación de vestuario, previa presentación de la respectiva factura y expedición del certificado de recibido a satisfacción por parte del Supervisor del Contrato, sin que el monto total de los servicios suministrados pueda exceder la cuantía total del contrato.</t>
  </si>
  <si>
    <t xml:space="preserve">Hasta treinta y uno (31) de diciembre de 2018, previo registro presupuestal. </t>
  </si>
  <si>
    <t>ALIX MEDINA SERRANO</t>
  </si>
  <si>
    <t>162-2018</t>
  </si>
  <si>
    <t>TCM TECNOLOGÍAS CON CLASE MUNDIAL S.A.S</t>
  </si>
  <si>
    <t xml:space="preserve">Contratar la suscripción al servicio de soporte, derechos de actualización de versiones y adquisición de licenciamiento para los módulos de la herramienta Proactivanet que posee Función Pública, acorde con la Ficha Técnica del proceso. </t>
  </si>
  <si>
    <t>Función Pública pagará el valor del contrato en un (1) único pago, previa entrega del licenciamiento , la certificación de suscripción al servicio de soporte, derechos de actualización de versiones , bolsa de horas y de haber impartido la transferencia de conocimientos, previa presentación de la respectiva factura y expedición del certificado de recibido a satisfacción y evaluación al contratista, por parte del Supervisor del Contrato.</t>
  </si>
  <si>
    <t xml:space="preserve">Un (1) año, contado a partir del nueve (9) de abril del 2018 , previo perfeccionamiento del mismo, registro presupuesta! y aprobación de pólizas. </t>
  </si>
  <si>
    <t xml:space="preserve">ANDREA MARTINEZ CALVO </t>
  </si>
  <si>
    <t>077-2018</t>
  </si>
  <si>
    <t>JASMITH ADRIANA ROJAS MARTINEZ</t>
  </si>
  <si>
    <t>Prestar servicios en la Dirección de Empleo Público de Función Pública para apoyar en la elaboración y actualización de los instrumentos técnicos para el desarrollo e implementación de la Política de Empleo Público y Gestión Estrategica del Tlento Humano; así como en la implementación y desarrollo de los diplomados en Alta Dirección del Estado.</t>
  </si>
  <si>
    <t>Cinco (5) mensualidades vencidas, cada una por valor de OCHO MILLONES DE PESOS ($8’000.000) M/CTE.</t>
  </si>
  <si>
    <t>152-2018</t>
  </si>
  <si>
    <t>TANDEM S.A.S</t>
  </si>
  <si>
    <t>Prestar el servicio de transporte, custodia y almacenamiento externo de los medios magnéticos, que contienen las copias de respaldo de la información de Función Pública, de acuerdo con las especificaciones técnicas establecidas en el presente Documento</t>
  </si>
  <si>
    <t>Cinco (5) pagos bimensuales de acuerdo con los servicios efectivamente prestados y un último pago por el mes restante acorde con los servicios efectivamente prestados, incluido IVA y demás gastos asociados, previa presentación de la factura, y la expedición del certificado de recibido a satisfacción por parte del Supervisor del Contrato, sin que el monto total de los servicios pueda exceder la cuantía total del mismo.</t>
  </si>
  <si>
    <t xml:space="preserve">Hasta el veintiocho (28) de diciembre de 2018, contado a partir del perfeccionamiento del mismo, previo registro presupuestal y aprobación de pólizas. </t>
  </si>
  <si>
    <t xml:space="preserve">ANA YISED CASTRO ORTIZ </t>
  </si>
  <si>
    <t>158-2018</t>
  </si>
  <si>
    <t>YUBARTA S.A.S.</t>
  </si>
  <si>
    <t>163-2018</t>
  </si>
  <si>
    <t>RES-Q SOLUTIONS S.A.S</t>
  </si>
  <si>
    <t>Adquisición de la dotación de labor, para el Servidor de Función Pública, que realiza las funciones de mantenimiento y reparaciones locativas de la planta física de la Entidad, acorde con las especificaciones técnicas establecidas en la Ficha Técnica del presente documento.</t>
  </si>
  <si>
    <t>Función Pública cancelará el valor del contrato, en tres (3) pagos, previa presentación de la respectiva factura y expedición del certificado de recibido a satisfacción y evaluación al contratista por parte del Supervisor del Contrato, sin que el monto total de los servicios suministrados pueda exceder la cuantía total del contrato</t>
  </si>
  <si>
    <t>Hasta el veintiocho (28) de diciembre de 2018, contado a partir del perfeccionamiento del mismo, previo registro presupuestal y aprobación de pólizas.</t>
  </si>
  <si>
    <t xml:space="preserve">YUDI MARCELA CASTIBLANCO  TORRES </t>
  </si>
  <si>
    <t>TERMINACIÓN ANTICIPADA 09 DE MAYO DE 2018</t>
  </si>
  <si>
    <t>129-2018</t>
  </si>
  <si>
    <t>JUAN MANUEL CHARRY URUEÑA</t>
  </si>
  <si>
    <t>Prestar servicios profesionales en la Dirección de Gestión del Conocimiento de Función Pública para apoyar la elaboración de un documento especializado que contenga el desarrollo normativo y avance jurisprudencial que regía en Colombia antes de la Constitución de 1991 y hasta la fecha, así como éstos han contribuido al mejoramiento de la administración pública, en temas de competencia de Función Pública.</t>
  </si>
  <si>
    <t xml:space="preserve">MONICA LILIANA HERRERA MEDINA </t>
  </si>
  <si>
    <t>153-2018</t>
  </si>
  <si>
    <t>UT SOFT-IG</t>
  </si>
  <si>
    <t>154-2018</t>
  </si>
  <si>
    <t>GPS ELECTRONICS LTDA</t>
  </si>
  <si>
    <t>155-2018</t>
  </si>
  <si>
    <t>Adquirir la suscripcion, configuración, parametrización, soporte técnico y transferencia de conocimientos , del licenciamiento de la herramienta Dynamics CRM (Customer Relationship Management) de Microsoft, según las características señaladas en el anexo técnico.</t>
  </si>
  <si>
    <t>Prestar el servicio de mantenimiento preventivo y correctivo a los sistemas hidrosanitarios, extinción de incendio y de sonido ambiental del edificio sede de Función Pública, de acuerdo con las condiciones técnicas establecidas en el presente documento.</t>
  </si>
  <si>
    <t>Suministro de tiquetes aéreos nacionales e internacionales para el desplazamiento de los servidores y contratistas (en cuyos contratos esté pactada esta condición), del Departamento Administrativo de la Función Pública, de conformidad con las especificaciones de la ficha técnica del Acuerdo Marco de Precios.</t>
  </si>
  <si>
    <t>Función Pública pagará el valor del contrato de la siguiente forma: a) Un primer pago, equivalente al valor de la renovación del licenciamiento, de la herramienta Dynamics CRM (Customer Re/ationship Management) de Microsoft, el cual se cancelará a la entrega del mismo, y b) El saldo correspondiente al valor de los servicios de configuración, parametrización, soporte técnico y transferencia de conocimientos, del licenciamiento de la herramienta Dynamics  CRM  (Customer  Relationship Management) de Microsoft, de manera proporcional en mensualidades vencidas acorde con los servicios recibidos, respecto de las horas efectivamente utilizadas en cada mes.</t>
  </si>
  <si>
    <t>Ocho (8) pagos mensuales, cada uno por un valor de NOVECIENTOS CINCUENTA Y OCHO MIL TRESCIENTOS SETENTA Y CINCO PESOS ($958.375) M/CTE</t>
  </si>
  <si>
    <t>Función Pública pagará el valor del Contrato, de conformidad con las condiciones estipuladas por Colombia Compra Eficiente, en el Acuerdo Marco de Precios resultante de la Licitación Pública AMP-052-2015, para el suministro de tiquetes aéreos, previa presentación de la respectiva factura y expedición del certificado de recibido a satisfacción por parte del supervisor del contrato, sin que el monto total de los servicios de soporte pueda exceder la cuantía total del Contrato.</t>
  </si>
  <si>
    <t>Un (1) año, contado  a  partir  del perfeccionamiento del mismo y registro presupuesta!.</t>
  </si>
  <si>
    <t>Ocho (8) meses, contado a partir del perfeccionamiento del mismo, previo registro presupuestal y aprobación de pólizas.</t>
  </si>
  <si>
    <t>Hasta el 28 de diciembre de 2018, de conformidad con lo estipulado por el Acuerdo Marco de Precios de Colombia Compra Eficiente.</t>
  </si>
  <si>
    <t>160-2018</t>
  </si>
  <si>
    <t>DOTACIÓN INTEGRAL S.A.S</t>
  </si>
  <si>
    <t>161-2018</t>
  </si>
  <si>
    <t>INTERNATIONAL TRADING COMPANY DE COLOMBIA S.A.S.</t>
  </si>
  <si>
    <t>164-2018</t>
  </si>
  <si>
    <t>PANAMERICANA LIBRERÍA Y PAPELERÍA S.A.</t>
  </si>
  <si>
    <t>165-2018</t>
  </si>
  <si>
    <t>166-2018</t>
  </si>
  <si>
    <t>E&amp;M INGENIERIA SAS</t>
  </si>
  <si>
    <t>167-2018</t>
  </si>
  <si>
    <t>OLIMPIA MANAGEMENT S. A.</t>
  </si>
  <si>
    <t>168-2018</t>
  </si>
  <si>
    <t>Adquirir los tóner y cartuchos para las impresoras de color y fotocopiadoras de Función Pública.</t>
  </si>
  <si>
    <t>Adquirir una fotocopiadora de trabajo pesado para el centro de copiado del Departamento Administrativo de la Función Pública.</t>
  </si>
  <si>
    <t>Adquisición, instalación y puesta en funcionamiento de los equipos para el Sistema de Digiturnos Web - STW de propiedad de Función Pública.</t>
  </si>
  <si>
    <t xml:space="preserve">Contratar la suscripción al servicio de soporte técnico especializado, incluyendo el mantenimiento preventivo y correctivo con los repuestos y mano de obra, para los equipos que hacen parte de la solución de almacenamiento SAN Hitachi propiedad de Función Pública, acorde con la Ficha Técnica del proceso. </t>
  </si>
  <si>
    <t>Adquirir los Periféricos para los equipos de cómputo y las Unidades de Imagen para las
Impresoras Lexmark de Función Pública, de conformidad con los lineamilentos establecidos en la Tienda Virtual del Estado Colombiano - Grandes Superficies.</t>
  </si>
  <si>
    <t>un (1) solo pago, por un valor estimado de VEINTIÚN MILLONES SETECIENTOS OCHENTA Y SEIS MIL SEISCIENTOS TREINTA Y NUEVE PESOS ($21.786.639,00) M/CTE, incluido IVA y demás gastos asociados, dentro de los treinta (30) días siguientes a la presentación de la factura y a la expedición del certificado de recibido a satisfacción por parte del Supervisor del Contrato, sin que el monto total de los servicios prestados pueda exceder la cuantía total del mismo.</t>
  </si>
  <si>
    <t>Función Pública pagará el valor del contrato en un (1) solo pago, por un valor estimado de DOCE MILLONES CIENTO NOVENTA Y SIETE MIL QUINIENTOS PESOS ($12'197.500) M/CTE, incluido IVA y demás gastos asociados, dentro de los treinta (30) días siguientes a la presentación de la factura y a la expedición del certificado de recibido a satisfacción por parte del Supervisor del Contrato, sin</t>
  </si>
  <si>
    <t>Un (1) solo pago, a la entrega de los equipos, instalación y configuración de los mismos en el Grupo de Servicio al Ciudadano Institucional, previa presentación de la factura, y la expedición del certificado de recibido a satisfacción y evaluación al contratista, por parte del Supervisor del Contrato, sin que el monto total pueda exceder la cuantía total del mismo.</t>
  </si>
  <si>
    <t xml:space="preserve">Un (1) único pago, previa entrega de la certificación  donde se indique la suscripción al servicio de soporte técnico especializado incluyendo el mantenimiento preventivo y correctivo, con los repuestos y mano de obra, para los equipos que hacen parte de la solución de almacenamiento SAN Hitachi propiedad de Función Pública, la realización de la transferencia de conocimientos, la presentación de la respectiva factura y expedición del certificado de recibido a satisfacción y evaluación al contratista, por parte del Supervisor del Contrato, sin que el monto total de los bienes y servicios suministrados pueda exceder la cuantía total del Contrato. </t>
  </si>
  <si>
    <t>La Función Pública pagará el valor del contrato en un (1) solo pago, a la entrega de los elementos previa presentación de la factura, expedición del certificado de recibido a satisfacción por parte del Supervisor del Contrato, sin que el monto total pueda exceder la cuantía total del mismo.</t>
  </si>
  <si>
    <t xml:space="preserve">Un (1) mes contado a partir de la expedición
del registro presupuesta!. </t>
  </si>
  <si>
    <t>Un (1) mes, contado a partir del perfeccionamiento del mismo, previo registro presupuestal y aprobación de pólizas.</t>
  </si>
  <si>
    <t xml:space="preserve">El plazo de ejecución del Contrato será el siguiente: Para el equipo Hitachi AMS 2100 hasta el EOSL (End-of-Service-Life-Fin de Vida Útil) esto es el treinta (30) de septiembre de 2018, y para el equipo Hitachi HUS 110 y los Switch un (1) año contado a partir del perfeccionamiento del contrato, registro presupuestal y aprobación de pólizas. </t>
  </si>
  <si>
    <t>Un (1) mes contado a partir de la expedición
del registro presupuesta!.</t>
  </si>
  <si>
    <t>127-2018</t>
  </si>
  <si>
    <t>CARLOS AUGUSTO GIRALDO BERMUDEZ</t>
  </si>
  <si>
    <t>Prestar servicios profesionales a la Dirección de Desarrollo Organizacional de Función Pública, para facilitar talleres de entrenamiento y ralizar observación a jornadas de asesoría en territorio, para el mejoramiento y fortalecimiento de capacidades y habilidades de los servidores de la entidad.</t>
  </si>
  <si>
    <t>Tres (3) pagos asi: a) Un (1) primer pago a los tres meses de ejecución del contrato,  por valor de CATORCE MILLONES DE PESOS ($14´000.000) M/CTE. b) Un segundo (2) pago a los seis (6) meses de ejecución del contrato,  por valor de CATORCE MILLONES DE PESOS ($14´000.000) M/CTE. c) Un tercer y último pago, por valor de CATORCE MILLONES DE PESOS ($14´000.000) M/CTE.</t>
  </si>
  <si>
    <t>HUGO ARMANDO PEREZ BALLESTEROS</t>
  </si>
  <si>
    <t>TERMINACIÓN ANTICIPADA 13 DE JUNIO DE 2018</t>
  </si>
  <si>
    <t>124-2018</t>
  </si>
  <si>
    <t>LADY JOHANA TORRES LAVERDE</t>
  </si>
  <si>
    <t>Prestar servicios profesionales en la Dirección Juridica de Función Pública para apoyar la busqueda de extractos, reseñas, jurisprudencia, normas y demas documentos juridicos que permitan la publicación o actualización de información en el Gestor Normativo de la Entidad.</t>
  </si>
  <si>
    <t>Cinco (5) mensualidades vencidas, cada una por valor de DOS MILLONES QUINIENTOS OCHENTA Y CUATRO MIL PESOS ($2.584.000) M/CTE.</t>
  </si>
  <si>
    <t>169-2018</t>
  </si>
  <si>
    <t>INSTITUCIONAL STAR SERVICES LTDA</t>
  </si>
  <si>
    <t xml:space="preserve">Adquirir los elementos de papelería, útiles de escritorio y oficina, necesarios para el normal funcionamiento de Función Pública, según las especificaciones mínimas establecidas en la ficha técnica del presente documento. </t>
  </si>
  <si>
    <t>Función Pública pagará el valor del Contrato, de conformidad con las condiciones estipuladas por Colombia Compra Eficiente, en el Acuerdo Marco de Precios CCE-432-1-AMP-2016, para el suministro de papelería y útiles de oficina, previa presentación de la respectiva factura y expedición del certificado de recibido a satisfacción por parte del Supervisor del Contrato, sin que el monto total de los servicios de soporte pueda exceder la cuantía total del contrato.</t>
  </si>
  <si>
    <t>Treinta (30) días calendario de conformidad con lo estipulado por el acuerdo marco de precios de Colombia Compra Eficiente.</t>
  </si>
  <si>
    <t>170-2018</t>
  </si>
  <si>
    <t>EXPERTOS INGENIEROS SAS</t>
  </si>
  <si>
    <t>171-2018</t>
  </si>
  <si>
    <t>SUMIMAS S.A.S</t>
  </si>
  <si>
    <t>172-2018</t>
  </si>
  <si>
    <t>173-2018</t>
  </si>
  <si>
    <t>GESTIÓN DE SEGURIDAD ELECTRÓNICA S.A.</t>
  </si>
  <si>
    <t>Instalar y certificar nuevos puntos de cableado estructurado, en el edificio sede del Departamento Administrativo de la Función Pública.</t>
  </si>
  <si>
    <t>Adquisición de Consumibles para las impresoras monocromáticas del Departamento Administrativo de la Función Pública, de conformidad con las especificaciones de la ficha técnica del Acuerdo Marco de Precios.</t>
  </si>
  <si>
    <t>Prestar el servicio de Correo Electrónico Certificado, que proporcionen notificación electrónica por e-mail para Función Pública, optimizando la administración del correo electrónico actual.</t>
  </si>
  <si>
    <t>Un (1) solo pago, previa la Instalación y certificación del cableado estructurado en el edificio sede de Función Pública, presentación de la factura y la expedición del Certificado de Recibido a Satisfacción por parte del Supervisor del Contrato, sin que el monto total pueda exceder la cuantía total del mismo.</t>
  </si>
  <si>
    <t>La Función Pública pagará el valor del Contrato, de conformidad con las condiciones estipuladas por Colombia Compra Eficiente, en el Acuerdo Marco de Precios resultante de la Licitación Pública CCE-538-1AMP-2017, para el Suministro de Consumibles de impresión, previa presentación de la respectiva factura y expedición del certificado de recibido a satisfacción por parte del Supervisor del Contrato, sin que el monto total de los servicios de soporte pueda exceder la cuantía total del contrato.</t>
  </si>
  <si>
    <t>Función Pública pagará el valor total del contrato en un (1) único pago, una vez perfeccionado el contrato, a la entrega de la carta en la que el contratista indique que se encuentra a disposición de la entidad los once mil (11.000) correos electrónicos certificados, previa presentación de la factura y expedición del certificado de recibido a satisfacción por parte del supervisor del contrato.</t>
  </si>
  <si>
    <t>Dos (2) meses, de conformidad con lo estipulado por el acuerdo marco de precios de Colombia Compra Eficiente.</t>
  </si>
  <si>
    <t>Dos (2) años o hasta agotar los once mil (11.000) correos electrónicos certificados, lo que primero ocurra, contados a partir del perfeccionamiento del mismo, registro presupuestal y entrega de la carta en la que el contratista indique que se encuentra a disposición de la entidad los servicios adquiridos.</t>
  </si>
  <si>
    <t xml:space="preserve">Un (1) mes contado a partir del perfeccionamiento del mismo, registro presupuestal y aprobación de pólizas.
</t>
  </si>
  <si>
    <t>174-2018</t>
  </si>
  <si>
    <t>COLOMBIANA DE COMERCIO S.A. Y/O ALKOSTO S.A.</t>
  </si>
  <si>
    <t>175-2018</t>
  </si>
  <si>
    <t>INVEMCO S.A.S.</t>
  </si>
  <si>
    <t>Adquirir un dispositivo móvil para el uso  de la Dirección General de Función Pública.</t>
  </si>
  <si>
    <t>Adquirir los elementos de iluminación y ferretería que requiere el Departamento Administrativo de la Función Pública, según las especificaciones mínimas establecidas en el presente documento.</t>
  </si>
  <si>
    <t>Función Pública pagará el valor del contrato en un (1) solo pago, por valor de DOS MILLONES SETECIENTOS CUARENTA Y NUEVE MIL PESOS ($2.749.000,00) M/CTE, incluido IVA y demás gastos asociados, dentro de los treinta (30) días siguientes a la presentación de la factura y a la expedición del certificado de recibido a satisfacción por parte del Supervisor del Contrato, sin que el monto total de los servicios prestados pueda exceder la cuantía total del mismo.</t>
  </si>
  <si>
    <t>Función Pública pagará el valor del contrato en un (1) solo pago, una vez recibida la totalidad de los elementos, previa presentación de la factura, ingreso al almacén, y la expedición del certificado de recibido a satisfacción por parte del Supervisor del Contrato, sin que el monto total pueda exceder la cuantía total del mismo.</t>
  </si>
  <si>
    <t>Función Pública pagará el valor del contrato en un (1) solo pago, a la entrega de los elementos previa presentación de la factura, expedición del certificado de recibido a satisfacción por parte del Supervisor del Contrato, sin que el monto total pueda exceder la cuantía total del mismo.</t>
  </si>
  <si>
    <t xml:space="preserve">Un (1) mes contado a partir de la expedición del registro presupuestal. En todo caso el Contratista deberá entregar a Función Pública, los bienes a más tardar dentro de los cinco (5) días hábiles siguientes, a la fecha de la colocación de la Orden de Compra en la Tienda Virtual del Estado Colombiano.  </t>
  </si>
  <si>
    <t xml:space="preserve">Un (1) mes, contados a partir del perfeccionamiento del mismo y registro presupuestal; sin embargo, el contratista deberá hacer entrega de los elementos contratados, dentro de los quince (15) días siguientes al perfeccionamiento del contrato. </t>
  </si>
  <si>
    <t>GLORIA RUTH MUTIS GAITAN</t>
  </si>
  <si>
    <t>179-2018</t>
  </si>
  <si>
    <t>MAKRO SUPERMAYORISTA S.A.S</t>
  </si>
  <si>
    <t>Adquirir (68) rollos de papel higiénico de doscientos cincuenta (250) metros de longitud para la sede del edificio de Función Pública, de conformidad con los lineamientos establecidos en la Tienda Virtual del Estado Colombiano – Grandes Superficies.</t>
  </si>
  <si>
    <t xml:space="preserve">Un (1) mes contado a partir de la expedición del registro presupuestal. </t>
  </si>
  <si>
    <t>177-2018</t>
  </si>
  <si>
    <t>SOFTWARE COLOMBIA SERVICIOS INFORMATICOS S.A.S</t>
  </si>
  <si>
    <t>Contratar la suscripción de una bolsa de correo masivo, con su respectivo soporte para Función Pública, acorde con la Ficha Técnica del proceso.</t>
  </si>
  <si>
    <t>Función Pública cancelará el valor del contrato en un (1) único pago, previa entrega del documento donde se indique el derecho de uso, de la Suscripción a la bolsa de correos masivos a nombre de Función Pública, la cuenta y clave de uso, así como la respectiva transferencia de conocimientos para la utilización del servicio.</t>
  </si>
  <si>
    <t>Un (1) año o hasta el agotamiento de la bolsa de correo masivo, lo que primero ocurra, contado a partir del perfeccionamiento del mismo, registro presupuestal y aprobación de pólizas.</t>
  </si>
  <si>
    <t>180-2018</t>
  </si>
  <si>
    <t>Adquisición de sillas ergonómicas giratorias para Función Pública, conforme las condiciones técnicas establecidas en el presente documento.</t>
  </si>
  <si>
    <t>Un (1) solo pago, por un valor estimado de: DIECINUEVE MILLONES SETECIENTOS OCHENTA Y CUATRO MIL NOVECIENTOS CUARENTA PESOS ($19.784.940.00) M/CTE, incluido IVA  y demás gastos asociados, dentro de los treinta (30) días siguientes a la presentación de la factura y a la expedición del certificado de recibido a satisfacción por parte del Supervisor del Contrato, sin que el monto total de los servicios prestados pueda exceder la cuantía total del mismo.</t>
  </si>
  <si>
    <t>Un (1) mes contado a partir de la expedición del registro presupuestal.</t>
  </si>
  <si>
    <t>178-2018</t>
  </si>
  <si>
    <t>ENTELGY COLOMBIA SAS</t>
  </si>
  <si>
    <t>Contratar la suscripción y soporte técnico para el licenciamiento Liferay DXP, conforme a las especificaciones técnicas exigidas.</t>
  </si>
  <si>
    <t>Un (1) único pago, previa entrega de las cuatro (4) licencias del software Liferay DXP, junto con las claves u order id, para acceder a la activación de las licencias, y el soporte de Liferay DXP modalidad GOLD 8*5, así como la autorización y procedimiento para descargar las tres (3) licencias de Generador de Encuestas RTG Survey a perpetuidad para Liferay DXP, previa presentación de la respectiva factura y expedición del certificado de recibido a satisfacción y evaluación al contratista, por parte del Supervisor del Contrato, sin que el monto total de los bienes y servicios suministrados pueda exceder la cuantía total del Contrato.</t>
  </si>
  <si>
    <t>Un (1) año, para la suscripción y soporte técnico del licenciamiento Liferay DXP, contado a partir de la entrega de la carta o documento, donde indique la suscripción y los derechos de dicho servicio, en todo caso el Contratista dispone de cinco (5) días calendario, contados a partir del perfeccionamiento del Contrato, registro presupuestal y aprobación de pólizas</t>
  </si>
  <si>
    <t>183-2018</t>
  </si>
  <si>
    <t xml:space="preserve">Prestar los servicios profesionales en el Grupo de Gestión Contractual de Función Pública, para apoyar el trámite y seguimiento de los procesos de selección objetiva, necesarios para la adquisición de bienes, servicios y obras requeridos por la Entidad. </t>
  </si>
  <si>
    <t>Seis (6) pagos así: a) Cinco (5) mensualidades vencidas, cada una por valor de CINCO MILLONES DE PESOS ($5’000.000) M/CTE. y b) Un último pago el 21 de diciembre de 2018, por valor de TRES MILLONES CIENTO SESENTA Y SEIS MIL SEISCIENTOS SESENTA Y SEIS PESOS ($3’166.666) M/CTE</t>
  </si>
  <si>
    <t>Hasta el veintiuno (21) de diciembre de 2018, contado a partir del perfeccionamiento del mismo y registro presupuestal.</t>
  </si>
  <si>
    <t>185-2018</t>
  </si>
  <si>
    <t xml:space="preserve">Prestar los servicios profesionales para apoyar a la Subdirección de Función Pública, en la gestión administrativa, financiera y presupuestal del proyecto de inversión a su cargo, así como en la proyección jurídica de los documentos necesarios para la gestión del mismo, y la articulación del proyecto con las bases del nuevo plan de desarrollo. </t>
  </si>
  <si>
    <t>Seis (6) pagos, así: a) cinco (5) mensualidades vencidas, cada una por valor de OCHO MILLONES TRESCIENTOS MIL PESOS ($8’300.000) M/CTE., incluido IVA y demás gastos asociados a la ejecución del contrato, previa presentación del informe de ejecución correspondiente y del certificado de cumplimiento y evaluación del contratista remitido por el supervisor; y, b) Un último pago el 21 de diciembre de 2018, por valor de CINCO MILLONES DOSCIENTOS CINCUENTA Y SEIS MIL SEISCIENTOS SESENTA Y SIETE PESOS  ($5.256.667) M/CTE.</t>
  </si>
  <si>
    <t>187-2018</t>
  </si>
  <si>
    <t>BRANDON NUMBIER MARULANDA BERNAL</t>
  </si>
  <si>
    <t>188-2018</t>
  </si>
  <si>
    <t>Prestar los servicios de apoyo a la  gestión, en la Oficina Asesora de Comunicaciones de Función Pública, en lo relacionado con la realización de fotografías y reportería gráfica, para complementar los contenidos informativos generados por el área.</t>
  </si>
  <si>
    <t xml:space="preserve">Prestar los servicios profesionales en la Dirección de Gestión del Conocimiento de Función Pública, para apoyar la articulación, implementación y seguimiento de la Estrategia de Cambio Cultural. </t>
  </si>
  <si>
    <t>Dos (2) mensualidades vencidas , cada una por  valor de UN MILLON NOVECIENTOS NUEVE MIL PESOS ($1'909.000) M/CTE</t>
  </si>
  <si>
    <t>Tres (3) mensualidades vencidas, cada una por valor de NUEVE MILLONES QUINIENTOS MIL PESOS ($9’500.000) M/CTE.</t>
  </si>
  <si>
    <t xml:space="preserve"> JULIANA TORRES QUIJANO </t>
  </si>
  <si>
    <t>184-2018</t>
  </si>
  <si>
    <t>192-2018</t>
  </si>
  <si>
    <t>JULI AMANDA MUÑOZ CHOACHI</t>
  </si>
  <si>
    <t>Prestar los servicIos de apoyo a la gestión en el Grupo de Gestión Contractual de Función Pública, para el manejo, clasificación y archivo de la documentación generada, en desarrollo de los procesos de selección que se adelanten, para la adquisición de bienes y servicios requeridos por la Entidad.</t>
  </si>
  <si>
    <t>Cinco (5) mensualidades vencidas, cada una por valor de UN MILLÓN NOVECIENTOS NUEVE MIL PESOS ($1 '909.000) M/CTE, Y b) Un último pago por valor de SETECIENTOS SESENTA Y CUATRO MIL PESOS ($764'000) M/CTE,</t>
  </si>
  <si>
    <t>189-2018</t>
  </si>
  <si>
    <t xml:space="preserve">Prestar los servicios profesionales de apoyo en el Grupo de Servicio al Ciudadano Institucional de Función Pública, para el procesamiento, revisión de la información estadística  y  generación  de  reportes en desarrollo  del fortalecimiento  del  primer
nivel de servicio.
</t>
  </si>
  <si>
    <t>Seis (6) pagos así: a) cinco (5) mensualidades vencidas, cada una por valor de CINCO MILLONES DOSCIENTOS TREINTA Y UN MIL PESOS ($5'231.000) M/CTE y b) un último pago por valor de DOS MILLONES NOVENTA Y DOS MIL CUATROCIENTOS PESOS ($2'092.400) M/CTE.</t>
  </si>
  <si>
    <t>196-2018</t>
  </si>
  <si>
    <t xml:space="preserve">Prestar los servicios profesionales en la Dirección de Gestión del Conocimiento de Función Pública, para apoyar el desarrollo y socialización de documentos en el marco de “El Estado del Estado”, la elaboración de reportes para el Plan Marco de Implementación del Acuerdo Final, así como en los temas relacionados con el desarrollo de la dimensión de Gestión del Conocimiento y la Innovación del Modelo Integrado de Planeación y Gestión (MIPG). </t>
  </si>
  <si>
    <t xml:space="preserve">Dos (2) mensualidades vencidas, cada una por valor de SEIS MILLONES DE PESOS ($6’000.000) M/CTE </t>
  </si>
  <si>
    <t>190-2018</t>
  </si>
  <si>
    <t>Prestar servicios profesionales en la Dirección de Gestión del Conocimiento de Función Pública, para apoyar las actividades encaminadas a compartir buenas prácticas con pares internacionales, además de contribuir al desarrollo de la dimensión de Gestión del Conocimiento y la Innovación del Modelo Integrado de Planeación y Gestión (MIPG).</t>
  </si>
  <si>
    <t>Seis (6) pagos, así: a) cinco (5) mensualidades vencidas, cada  una por valor de CINCO MILLONES DOSCIENTOS TREINTA Y UN MIL PESOS ($5.231.000) M/CTE, b) un último pago con corte al 21 de diciembre de 2018, por un valor de UN MILLON NOVECIENTOS  DIECIOCHO  MIL  TREINTA  Y  TRES  PESOS  ($1.918.033)
M/CTE.</t>
  </si>
  <si>
    <t>213-2018</t>
  </si>
  <si>
    <t>DIEGO CAMILO ARGUELLO</t>
  </si>
  <si>
    <t xml:space="preserve">Prestar los servicios profesionales en la Oficina Asesora de Comunicaciones de Función Pública, para apoyar la generación de contenidos informativos, que permitan dinamizar la comunicación para la difusión de logros y legados de la Entidad, en el marco de la Estrategia de Comunicaciones. </t>
  </si>
  <si>
    <t>Seis (6) pagos, así: a) cinco (5) mensualidades vencidas, cada una por valor de CUATRO MILLONES DOSCIENTOS MIL PESOS ($4´200.000.oo) M/CTE. y b) Un último pago por valor de UN MILLÓN DOSCIENTOS SESENTA MIL PESOS ($1´260.000.oo) M/CTE</t>
  </si>
  <si>
    <t>193-2018</t>
  </si>
  <si>
    <t>ASTRID JULIANA TORRES GARZÓN</t>
  </si>
  <si>
    <t>Prestar los servicios de apoyo a la gestión en la Dirección de Gestión del Conocimiento de Función Pública, en la realización de las actividades necesarias, para la implementación y seguimiento de la estrategia de gestión internacional como parte del proceso de construcción de conocimiento.</t>
  </si>
  <si>
    <t>Seis (6) pagos, así: a) cinco (5) mensualidades vencidas, cada una por valor de UN MILLON NOVECIENTOS NUEVE MIL PESOS ($1.909.000) M/CTE., incluido IVA y demás gastos asociados a la ejecución del contrato, previa presentación del informe de ejecución correspondiente y del certificado de cumplimiento y evaluación del contratista firmado por el supervisor, sin que el monto total de los servicios prestados, pueda exceder la cuantía total del contrato; y, b) un (1) último pago con corte al veintiuno (21) de diciembre de 2018, por un valor de SEISCIENTOS NOVENTA Y NUEVE MIL NOVECIENTOS SESENTA Y SEIS PESOS ($699.966) M/CTE.</t>
  </si>
  <si>
    <t>194-2018</t>
  </si>
  <si>
    <t>Prestar los servicios profesionales para apoyar desde el punto de vista financiero, la adquisición de bienes y servicios en la Oficina de Tecnologías de la Información y las Comunicaciones de Función Pública.</t>
  </si>
  <si>
    <t>Seis (6) pagos, así: a) cinco (5) mensualidades vencidas, cada una por valor de CUATRO MILLONES DOSCIENTOS CUARENTA MIL PESOS ($4'240.000) M/CTE., y b) un (1) pago final por DOS MILLONES CIENTO VEINTE MIL PESOS ($ 2'120.000,00) M/CTE.</t>
  </si>
  <si>
    <t xml:space="preserve">HECTOR JULIO MELO OCAMPO </t>
  </si>
  <si>
    <t>207-2018</t>
  </si>
  <si>
    <t xml:space="preserve">Prestar los servicios profesionales en la Oficina Asesora de Comunicaciones de Función Pública, para apoyar la producción y generación de piezas gráficas y multimedia sobre los contenidos e información de la Entidad, en el marco de la Estrategia de Comunicaciones. </t>
  </si>
  <si>
    <t>Seis (6) pagos, así: a) cinco (5) mensualidades vencidas, cada una por valor de CUATRO MILLONES SETECIENTOS MIL PESOS ($4´700.000.oo) M/CTE. y b) Un último pago por valor de UN MILLÓN CUATROCIENTOS DIEZ MIL PESOS ($1´410.000.oo) M/CTE</t>
  </si>
  <si>
    <t>182-2018</t>
  </si>
  <si>
    <t xml:space="preserve">Prestar los servicios profesionales en la Dirección de Empleo Público de Función Pública, para apoyar la implementación y seguimiento de la cuarta (4) Convocatoria del Programa Estado Joven y del Programa Servimos, y apoyar la supervisión de los contratos y convenios a cargo de la Dirección de Empleo Público. </t>
  </si>
  <si>
    <t>Seis (6) pagos, así: a) cinco (5) mensualidades vencidas, cada una por valor de SEIS MILLONES TRESCIENTOS MIL PESOS ($6´300.000) M/CTE., incluido IVA y demás gastos asociados a la ejecución del contrato; y, b) Un último pago, por valor de CUATRO MILLONES DOSCIENTOS MIL PESOS ($4’200.000) M/CTE.</t>
  </si>
  <si>
    <t xml:space="preserve">FRANCISCO ALFONSO CAMARGO SALAS  </t>
  </si>
  <si>
    <t>202-2018</t>
  </si>
  <si>
    <t>203-2018</t>
  </si>
  <si>
    <t>Prestar los servicios profesionales en la Dirección de Participación, Transparencia y Servicio al Ciudadano de Función Pública, para apoyar el seguimiento y la implementación  de  compromisos  nacionales  e internacionales,  relacionados  con las  políticas de  la  Dirección,  así  como,  la  implementación  de  las  herramientas orientadas a la interiorización de la cultura de integridad.</t>
  </si>
  <si>
    <t>Prestar los servicios profesionales en la Oficina Asesora de Planeación, para apoyar la implementación de los componentes del Modelo Integrado de Planeación y Gestión MIPG - Versión 2.</t>
  </si>
  <si>
    <t>Seis (6) pagos así: a) Cinco (5) mensualidades vencidas, cada una  por valor  de  TRES  MILLONES OCHOCIENTOS  NOVENTA Y  CINCO  MIL PESOS ($3'895.000) M/CTE., incluido
IVA y demás gastos asociados a la ejecución , y b) un último pago por valor de UN MILLÓN CIENTO  SESENTA  Y  OCHO  MIL  QUINIENTOS  PESOS  ($1' 168.500)
M/CTE</t>
  </si>
  <si>
    <t>Seis (6) pagos, así: a) cinco (5) mensualidades vencidas cada una por valor de CINCO MILLONES OCHO MIL PESOS ($5’008.000) M/CTE y, b) Un último pago por valor de DOS MILLONES TRESCIENTOS TREINTA Y CIENTE MIL SESENTA Y SIETE PESOS ($2’337.067) M/CTE.</t>
  </si>
  <si>
    <t>OLGA LUCIA ARANGO BARBARAN</t>
  </si>
  <si>
    <t>191-2018</t>
  </si>
  <si>
    <t>DANIEL FERNANDO LOZANO TOSCANO                                  CEDIDO A                                                       LUIS ERNESTO SUAREZ RIVERA</t>
  </si>
  <si>
    <t>Prestar los servicios profesionales en la Oficina Asesora de Planeación, para apoyar la implementación de los componentes del Modelo Integrado de Planeación y Gestión MIPG-2, con el cumplimiento funcional de las herramientas del Sistema de Gestión Instituc ional y la documentación asociada al mismo.</t>
  </si>
  <si>
    <t xml:space="preserve">Seis pagos, así: a) Cinco (5) mensualidades vencidas , cada una por valor de TRES MILLONES SEISCIENTOS CUATRO MIL PESOS ($3'604.000) M/CTE y b)  Un último pago por valor de UN MILLON SEISCIENTOS OCHENTA Y UN MIL OCHOCIENTOS
SESENTA Y SIETE PESOS ($1'681.867) M/CTE
</t>
  </si>
  <si>
    <t>199-2018</t>
  </si>
  <si>
    <t>Prestar los servicios profesionales en la Dirección de Gestión y Desempeño Institucional de Función Pública, para apoyar la elaboración e implementación de metodologías estadísticas, que permitan medir el desempeño de las entidades públicas, .objeto de aplicación del Modelo  Integrado de Planeación y Gestión MIPG.</t>
  </si>
  <si>
    <t>Seis pagos, así: a) cinco (5) mensualidades vencidas, cada una por valor de CINCO MILLONES DE PESOS ($5.000.000) M/CTE., incluido IVA y demás gastos asociados a la  ejecución, previa presentación del informe de ejecución correspondiente y del certificado de cumplimiento y evaluación del contratista firmado por el supervisor , sin que el monto total de los servicios prestados pueda exceder la cuantía total de cada contrato; y, b)  un pago  final por valor de UN MILLON OCHOCIENTOS TREINTA Y CUATRO MIL PESOS ($1'834.000) M/CTE.</t>
  </si>
  <si>
    <t>218-2018</t>
  </si>
  <si>
    <t>Prestar los servicios profesionales en la Oficina Asesora de Comunicaciones de Función Pública, para apoyar la implementación y desarrollo de la estrategia digital y su difusión, a través de las redes sociales institucionales de contenidos e información de la Entidad, en el marco de la Estrategia de Comunicaciones.</t>
  </si>
  <si>
    <t>Seis (6) pagos, así: a) cinco (5) mensualidades vencidas, cada una por valor de CUATRO MILLONES SETECIENTOS MIL PESOS ($4´700.000.oo) M/CTE. y b) Un último pago por valor de NOVECIENTOS CUARENTA MIL PESOS ($ 940.000) M/CTE</t>
  </si>
  <si>
    <t>198-2018</t>
  </si>
  <si>
    <t>Prestar los servicios profesionales en la Dirección de Gestión y Desempeño Institucional de Función Pública, para gestionar los ajustes a la medición del Modelo Integrado de Planeación y Gestión - MIPG, de cada una de las políticas que lo componen, así como revisar y documentar su incidencia, en el desempeño institucional de las entidades objeto de su aplicación</t>
  </si>
  <si>
    <t>204-2018</t>
  </si>
  <si>
    <t>Prestar los servicios profesionales en la Dirección de Desarrollo Organizacional de Función Pública, para apoyar el seguimiento en cuanto a la consolidación de metas y recursos, en la implementación de la Estrategia de Gestión Territorial en su tercera fase.</t>
  </si>
  <si>
    <t>Seis (6) pagos así: a) cinco (5) mensualidades vencidas, cada una por valor de CINCO MILLONES OCHO MIL PESOS ($5’008.000) M/CTE, y b) Un último pago por valor de DOS MILLONES TRESCIENTOS TREINTA Y SIETE MIL SESENTA Y SIETE PESOS ($2’337.067) M/CTE</t>
  </si>
  <si>
    <t>214-2018</t>
  </si>
  <si>
    <t xml:space="preserve">Prestar los servicios profesionales en Función Pública, para apoyar el proceso administrativo de otorgamiento de comisiones de servicio y desplazamientos de los servidores y contratistas en el país, en ejecución de la tercera fase de la Estrategia de Gestión Territorial. </t>
  </si>
  <si>
    <t>Seis (6) pagos así: a) cinco (5) mensualidades vencidas, cada una por valor de DOS MILLONES OCHOCIENTOS MIL PESOS ($2.800.000) M/CTE, y b) un pago final por UN MILLÓN DOSCIENTOS TRECE MIL TRESCIENTOS TREINTA Y TRES PESOS ($1.213.333) M/CTE</t>
  </si>
  <si>
    <t>220-2018</t>
  </si>
  <si>
    <t xml:space="preserve">Prestar los servicios profesionales en la Oficina Asesora de Planeación de Función Pública, para adelantar la gestión necesaria para la implementación de los componentes del Modelo Integrado de Planeación y Gestión MIPG-2. </t>
  </si>
  <si>
    <t>Seis (6) pagos, así: a) cinco (5) mensualidades vencidas cada una por valor de CINCO MILLONES OCHO MIL PESOS ($5’008.000) M/CTE y, b) Un último pago por valor de UN MILLÓN MIL Y SEISCIENTOS PESOS ($1´001.600) M/CTE.</t>
  </si>
  <si>
    <t>Hasta el veintitres (23) de diciembre de 2018, contado a partir del perfeccionamiento del mismo y registro presupuestal.</t>
  </si>
  <si>
    <t>208-2018</t>
  </si>
  <si>
    <t>Prestar los servicios profesionales en la Oficina de Tecnologías de la Información y las Comunicaciones de Función Pública, para apoyar las necesidades de desarrollo, actualización, migración, así como continuar la integración y mejoramiento de los aplicativos y sistemas de información y gestión misionales y de apoyo y los servicios y portales web que integran dichos sistemas, incorporando mejores prácticas en el desarrollo de software y los lineamientos de Gobierno Digital.</t>
  </si>
  <si>
    <t>Cinco (5) mensualidades vencidas, cada una por valor de SEIS MILLONES QUINIENTOS DIEZ MIL PESOS ($6’510.000) M/CTE., y un (1) pago final por DOS MILLONES TRESCIENTOS OCHENTA Y  SIETE MIL PESOS ($ 2’387.000)</t>
  </si>
  <si>
    <t xml:space="preserve">ASTRID RUIZ ZAMUDIO </t>
  </si>
  <si>
    <t>209-2018</t>
  </si>
  <si>
    <t xml:space="preserve">Cinco (5) mensualidades vencidas, cada una por valor de SEIS MILLONES QUINIENTOS DIEZ MIL PESOS ($6’510.000) M/CTE., y un (1) pago final por DOS MILLONES TRESCIENTOS OCHENTA Y  SIETE MIL PESOS ($ 2’387.000) </t>
  </si>
  <si>
    <t>217-2018</t>
  </si>
  <si>
    <t>Prestar los servicios profesionales en Función Pública, para apoyar la verificación, actualización, implementación y mejora de los requerimientos funcionales del sistema de gestión de documentos electrónicos de archivo, así como las demás actividades relacionadas en gestión electrónica de documentos</t>
  </si>
  <si>
    <t>Cuatro (4) mensualidades vencidas, cada una por valor de CINCO MILLONES DE PESOS ($5’000.000) M/CTE.</t>
  </si>
  <si>
    <t xml:space="preserve">Cuatro (4) meses, contado a partir del perfeccionamiento del mismo y registro presupuestal </t>
  </si>
  <si>
    <t>Prestar los servicios profesionales en la Oficina Asesora de Planeación de Función Pública, para apoyar el monitoreo y la generación de alertas, para el cumplimiento de las metas institucionales y sectoriales de la vigencia 2018, así como en la recolección de insumos, para la elaboración de la planeación institucional 2019.</t>
  </si>
  <si>
    <t>Seis (6) pagos, así: a) Cinco (5) mensualidades vencidas, cada una por valor de CINCO MILLONES QUINIENTOS DOCE MIL PESOS ($5´512.000) M/CTE., y, b)  un pago  final por valor de DOS MILLONES TRECIENTOS OCHENTA Y OCHO MIL QUINIENTOS TREINTA Y TRES MIL DE PESOS ($2´388.533) M/CTE.</t>
  </si>
  <si>
    <t>219-2018</t>
  </si>
  <si>
    <t>Hasta el veintiocho (28) de diciembre de 2018, contado a partir del perfeccionamiento del mismo y registro presupuestal.</t>
  </si>
  <si>
    <t>SONIA STELLA ROMERO TORRES</t>
  </si>
  <si>
    <t>215-2018</t>
  </si>
  <si>
    <t>Prestar los servicios de apoyo a la gestión en la Dirección Jurídica de Función Pública, para la actualización del Gestor Normativo de la Entidad en lo referente a la digitación, cargue, descargue, corrección y depuración de la información, de acuerdo con los lineamientos del líder funcional y el supervisor del contrato.</t>
  </si>
  <si>
    <t>Seis (6) pagos así: a) Cinco (5) mensualidades vencidas, cada una por valor de UN MILLÓN SEISCIENTOS OCHENTA Y CINCO MIL PESOS ($1’685.000) M/CTE y b) Un pago final el veintiuno (21)  de diciembre de 2018, correspondiente a la suma de DOSCIENTOS OCHENTA MIL OCHOCIENTOS TREINTA Y TRES PESOS ($280’833) M/CTE</t>
  </si>
  <si>
    <t>181-2018</t>
  </si>
  <si>
    <t>ARCHIVOS Y CARPETAS DE COLOMBIA S.AS</t>
  </si>
  <si>
    <t>Adquirir e instalar entrepaños para los muebles rodantes del archivo central de la Entidad, de acuerdo con las especificaciones técnicas.</t>
  </si>
  <si>
    <t>Un (1) único pago, a la entrega e instalación de la totalidad de los entrepaños, previa presentación de la factura, la expedición del certificado de recibido a satisfacción por parte del Supervisor del Contrato y sin que el monto total de los bienes pueda exceder la cuantía total del mismo.</t>
  </si>
  <si>
    <t>Treinta (30) días calendario, contados a partir del perfeccionamiento del mismo, previo registro presupuestal y aprobación de pólizas.</t>
  </si>
  <si>
    <t>176-2018</t>
  </si>
  <si>
    <t>Adquirir insumos de papelería y carnetización para Función Pública, de conformidad con los lineamientos establecidos en la Tienda Virtual del Estado Colombiano – Grandes Superficies.</t>
  </si>
  <si>
    <t xml:space="preserve">Un (1) mes contado a partir de la expedición del registro presupuestal. En todo caso el Contratista deberá entregar al Departamento Administrativo de la Función Pública, los bienes a más tardar dentro de los quince (15) días calendario siguientes, a la fecha de la colocación de la Orden de Compra en la Tienda Virtual del Estado Colombiano.  </t>
  </si>
  <si>
    <t>197-2018</t>
  </si>
  <si>
    <t>CESAR AUGUSTO ARCINIEGAS BELTRAN</t>
  </si>
  <si>
    <t>Prestar los servicios profesionales en la Oficina Asesora de Comunicaciones, para apoyar el diseño y diagramación de los documentos y publicaciones técnicas, generadas como resultado del Foro Internacional El estado del Estado, en el marco de la Estrategia de Comunicaciones de Función Pública.</t>
  </si>
  <si>
    <t>Dos (2) mensualidades vencidas, cada una por valor de CUATRO MILLONES SETECIENTOS MIL PESOS ($4´700.000) M/CTE.</t>
  </si>
  <si>
    <t>200-2018</t>
  </si>
  <si>
    <t>Prestar los servicios profesionales en la Dirección de Desarrollo Organizacional de Función Pública, para apoyar el desarrollo, seguimiento, monitoreo y evaluación de la Estrategia de Gestión Territorial en su tercera Fase.</t>
  </si>
  <si>
    <t xml:space="preserve">Seis (6) pagos así: a) cinco (5) mensualidades vencidas , cada una por valor  de ONCE MILLONES DOSCIENTOS NOVENTA MIL PESOS ($11'290.000) M/CTE, y b) un pago final por CINCO MILLONES SEISCIENTOS CUARENTA Y CINCO MIL PESOS ($5'645.000) M/CT E </t>
  </si>
  <si>
    <t>201-2018</t>
  </si>
  <si>
    <t>Prestar los servicios profesionales en la Dirección de Participación, Transparencia y Servicio al Ciudadano de Función Pública, para apoyar la emisión de conceptos técnicos y jurídicos , respecto de las solicitudes de aprobación de nuevos trámites y modificaciones  estructurales de los existentes , así como en la respuesta a las solicitudes que deba resolver la Dirección, en la implementación de las políticas a su cargo.</t>
  </si>
  <si>
    <t>Seis (6) pagos así: a) Cinco (5) mensualidades vencidas por valor de ($7'350.000) M/CTE; y b) Un último (1) pago por valor de DOS MILLONES DOSCIENTOS CINCO MIL PESOS ($2'205.000) M/CTE.</t>
  </si>
  <si>
    <t>205-2018</t>
  </si>
  <si>
    <t>SERVIASEO S.A.</t>
  </si>
  <si>
    <t>206-2018</t>
  </si>
  <si>
    <t>Prestar el Servicio Integral de Aseo y Cafetería, incluidos los elementos que se detallan en la ficha técnica del Acuerdo Marco de Precios, en las instalaciones físicas del Departamento Administrativo de la Función Pública, ubicadas en la Carrera 6 Nº 12 - 62 de la ciudad de Bogotá D.C.</t>
  </si>
  <si>
    <t>Prestar los servicios profesionales en la Subdirección, para apoyar la articulación de los mecanismos necesarios para la consolidación del modelo de gestión de Función Pública, así como en el seguimiento e implementación de los compromisos adquiridos por las direcciones técnicas en el marco de la elaboración de las bases del nuevo plan de desarrollo, en lo que corresponde a las competencias de la Entidad.</t>
  </si>
  <si>
    <t>Función Pública pagará el valor del Contrato, de conformidad con las condiciones estipuladas por Colombia Compra Eficiente, en el Acuerdo Marco de Precios resultante de la Licitación Pública LP-AMP-111-2016, con vigencia hasta el 5 de Diciembre de 2018, para el servicio integral de aseo y cafetería , previa presentación de la respectiva factura y expedición del certificado de recibido a satisfacción por parte del Supervisor del mismo, sin que el monto total de los servicios de soporte pueda exceder la cuantía total del contrato.</t>
  </si>
  <si>
    <t>Seis (6) pagos, así: a) Cinco mensualidades vencidas cada una por valor de NUEVE MILLONES DE PESOS ($9.000.000), b) un pago, con corte a diciembre 21 de 2018, por valor de DOS MILLONES CUATROCIENTOS MIL PESOS ($2´400.000) M/CTE</t>
  </si>
  <si>
    <t>Cinco (5) meses, contados a partir del dieciseis (16) de julio de 2018, previa expedicion de la orden de Compra y Registro Presupuestal, de conformidad con lo estipulado por el Acuerdo Marco de Precios de Colombia Compra Eficiente.</t>
  </si>
  <si>
    <t xml:space="preserve">GLORIA RUTH MUTIS GAITAN </t>
  </si>
  <si>
    <t>211-2018</t>
  </si>
  <si>
    <t>Prestar los servicios profesionales en la Oficina de Tecnologías de Información y Comunicación, para apoyar las necesidades de arquitectura de software, desarrollo, integración, consolidación de información, inteligencia de negocios y mejoramiento del sistema de información estratégica de la Entidad.</t>
  </si>
  <si>
    <t>Seis (6) pagos, así: a) Cinco (5) mensualidades vencidas, cada una por valor de SIETE MILLONES QUINIENTOS MIL PESOS ($7’500.000,00) M/CTE., y un último pago por valor de DOS MILLONES SETECIENTOS CINCUENTA MIL PESOS ($2’750.000,00) M/CTE</t>
  </si>
  <si>
    <t>221-2018</t>
  </si>
  <si>
    <t>ARLINGTON FONSECA LEMUS</t>
  </si>
  <si>
    <t>222-2018</t>
  </si>
  <si>
    <t xml:space="preserve">Prestar los servicios profesionales en la Oficina Asesora de Planeación de Función Pública, para apoyar el fortalecimiento de la calidad de la información estadística que produce Función Pública y del Sistema de Información Estratégica –SIE. </t>
  </si>
  <si>
    <t>Prestar los servicios profesionales en la Oficina de Tecnologías de la Información y las Comunicaciones de Función Pública, para apoyar el desarrollo de software mejoramiento y actualización del FURAG II, así como en los sistemas de información misionales y portales que le sean asignados, aplicando los lineamientos de Gobierno Digital.</t>
  </si>
  <si>
    <t xml:space="preserve">a) Cinco (5) mensualidades vencidas cada una por valor de SIETE MILLONES SETECIENTOS CINCUENTA Y TRES MIL PESOS ($7’753.000) M/CTE. y b) un (1) pago final por valor de UN MILLÓN OCHOCIENTOS NUEVE MIL TREINTA Y TRES PESOS ($1’809.033) M/CTE. </t>
  </si>
  <si>
    <t xml:space="preserve">Seis pagos así: a) Cinco (5) mensualidades, por valor de SIETE MILLONES DE PESOS ($7’000.000) M/CTE, y b) Un (1) pago final por valor de UN MILLON CUATROCIENTOS MIL PESOS ($1’400.000) </t>
  </si>
  <si>
    <t>224-2018</t>
  </si>
  <si>
    <t>SOFTWARE IT SAS</t>
  </si>
  <si>
    <t>225-2018</t>
  </si>
  <si>
    <t>226-2018</t>
  </si>
  <si>
    <t>227-2018</t>
  </si>
  <si>
    <t>Contratar la renovación de la suscripción anual de las Licencias de Adobe Creative Cloud for Teams suite completa, que utiliza Función Pública, según las especificaciones técnicas mínimas establecidas en el presente documento.</t>
  </si>
  <si>
    <t>Prestar los Servicios Profesionales en la Direccion de Desarrollo Organizacional de la Función Publica, para apoyar el desarrollo de la tercera fase del proyecto de analisis sectoriales, de la Estrategia de Desarrollo de Capacidad de entidades Publicas y la programacion de la segunda etapa de implementacion de analisis sectoriales</t>
  </si>
  <si>
    <t>Prestar los servicios profesionales en la Dirección Jurídica de Función Pública, para apoyar la implementación y socialización del modelo de gestión jurídica, así como en los aspectos jurídicos relativos a la Contratación Estatal de la Entidad.</t>
  </si>
  <si>
    <t>Prestar los Servicios Profesionales en la Oficina de Tecnologías de la Información y las Comunicaciones de Función Pública, para apoyar el desarrollo de las nuevas funcionalidades del software del Sistema de Rendición de Cuentas, integración, actualización y migración al nuevo portal web de Función Pública, así como los procesos de administración del Sistema de Rendición de Cuentas, para la Implementación del Acuerdo de Paz y del Sistema de Banco de Éxitos.</t>
  </si>
  <si>
    <t xml:space="preserve">Función Pública cancelará el valor total del contrato en un (1) único pago, una vez realizado el perfeccionamiento del mismo, expedido el registro presupuestal, efectuada la aprobación de pólizas y realizada la entrega del documento donde se indique la suscripción al Licenciamiento de las cuatro (4) Licencias de la Suite de Adobe a nombre del Departamento Administrativo de la Función Pública, la cuenta y clave de uso de la consola, así como el respectivo ingreso al almacén de la Entidad de las licencias. 
</t>
  </si>
  <si>
    <t>Será de un (1) año contado a partir del quince (15) de agosto de 2018. En todo caso, el contratista dispone de cinco (5) hábiles, previos al vencimiento de las licencias actuales, para la entrega de la suscripción de la renovación del Licenciamiento, el cual debe estar registrado en la plataforma del fabricante.</t>
  </si>
  <si>
    <t xml:space="preserve">Cinco (5) meses, contado a partir del perfeccionamiento del mismo y registro presupuestal </t>
  </si>
  <si>
    <t>SANDRA YASMIN FLOREZ ABRIL</t>
  </si>
  <si>
    <t>229-2018</t>
  </si>
  <si>
    <t>BUSINESSMIND COLOMBIA SA</t>
  </si>
  <si>
    <t>230-2018</t>
  </si>
  <si>
    <t>CONTROLES EMPRESARIALES</t>
  </si>
  <si>
    <t>Contratar la suscripción al servicio de soporte para los productos Linux Red Hat, que se detallan en las condiciones técnicas del presente documento en sus últimas versiones</t>
  </si>
  <si>
    <t>Adquirir la suscripción al Licenciamiento Office 365 y la bolsa de horas de servicios Microsoft, para soporte especializado y capacitación, según las características señaladas en el anexo técnico.</t>
  </si>
  <si>
    <t>Función Pública pagará el valor del contrato en un (1) único pago, previa entrega de las claves y/u order id por parte del proveedor, para acceder a la activación del soporte para las once (11) suscripciones Linux Red Hat, previa presentación de la respectiva factura y expedición del certificado de recibido a satisfacción y evaluación al contratista, por parte del Supervisor del Contrato, sin que el monto total de los bienes y servicios suministrados pueda exceder la cuantía total del Contrato</t>
  </si>
  <si>
    <t>Un (1) pago</t>
  </si>
  <si>
    <t xml:space="preserve">Un (1) año contado a partir del tres (3) de agosto de 2018, previo perfeccionamiento del mismo, registro presupuestal y aprobación de pólizas. </t>
  </si>
  <si>
    <t>Un (1) año, contado a partir del perfeccionamiento del mismo, registro presupuestal y aprobacion de poliza y al vencimiento de la suscripcion del Licenciamiento de Office esto es a partir 7 del  de agiosto de 2018.</t>
  </si>
  <si>
    <t>EDWIN ALBERTO VARGAS ANTOLINEZ</t>
  </si>
  <si>
    <t>232-2018</t>
  </si>
  <si>
    <t>ANDREA DEL PILAR HERNÁNDEZ VELASQUEZ</t>
  </si>
  <si>
    <t>233-2018</t>
  </si>
  <si>
    <t>GINNA PAOLA MAHECHA ORTIZ</t>
  </si>
  <si>
    <t>Prestar los Servicios Profesionales en la Dirección de Empleo Público de Función Pública, para apoyar las actividades de construcción, reajuste y ejecución de casos pruebas de los requerimientos funcionales, así como los requerimientos no funcionales, en cuanto a la usabilidad y accesibilidad de los componentes de software, o nuevas versiones de los mismos en el Sistema de Información y Gestión del Empleo Público en su segunda versión – SIGEP II</t>
  </si>
  <si>
    <t>Prestar los Servicios Profesionales en la Oficina de Tecnologías de la Información y las Comunicaciones de Función Pública, para efectuar el seguimiento y control de la arquitectura tecnológica, los requerimientos funcionales y no funcionales, la interoperabilidad y la integralidad del funcionamiento de los productos que componen, el Sistema de Información de Gestión del Empleo Público en su nueva versión SIGEP II.</t>
  </si>
  <si>
    <t>Función Pública cancelará el valor total del contrato en cinco (5) pagos, así: a) cuatro (4) mensualidades vencidas, cada una por valor de SEIS MILLONES DE PESOS ($6’000.000) M/CTE y b) un último pago por valor de TRES MILLONES DE PESOS ($3’000.000) M/CTE, incluido IVA y demás gastos asociados a la ejecución del contrato, previa presentación del informe de ejecución correspondiente, del certificado de cumplimiento y evaluación del contratista firmado por el supervisor</t>
  </si>
  <si>
    <t>La Función Pública cancelará el valor total del contrato en cinco (5) pagos de la siguiente manera: a) cuatro (4) mensualidades por un valor de SIETE MILLONES SETECIENTOS MIL PESOS ($7’700.000) M/CTE. b) un último pago por valor de TRES MILLONES QUINIENTOS NOVENTA Y CUATRO MIL PESOS ($3’594.000) M/CTE incluido IVA y demás gastos asociados a la ejecución del contrato</t>
  </si>
  <si>
    <t>Hasta el veintiuno (21) de diciembre de 2018.</t>
  </si>
  <si>
    <t>237-2018</t>
  </si>
  <si>
    <t>MARITZA IBARRA DUARTE</t>
  </si>
  <si>
    <t>238-2018</t>
  </si>
  <si>
    <t>SOS SOLUCIONES DE OFICINA &amp; SUMINISTROS SAS</t>
  </si>
  <si>
    <t>239-2018</t>
  </si>
  <si>
    <t>MIGUEL SEBASTIAN RINCON ORTEGA</t>
  </si>
  <si>
    <t>240-2018</t>
  </si>
  <si>
    <t>LUISA FERNANDA ESTEBAN RUIZ</t>
  </si>
  <si>
    <t>Prestar los servicios profesionales en la Oficina Asesora de Planeación de Función Pública para apoyar el fortalecimiento del Sistema de Información Estratégica (SIE), en lo relacionado con entidades de orden territorial y la actualización y documentación de las operaciones estadísticas de Función Pública</t>
  </si>
  <si>
    <t xml:space="preserve">Adquirir los insumos de papelería, y elementos de oficina requeridos para organizar y desarrollar de forma adecuada los talleres de asesoria tecnica, de acuerdo con la fase III de la Estrategia Territorial definida por la vigencia 2018. </t>
  </si>
  <si>
    <t xml:space="preserve">Prestar servicios profesionales en la Oficina Asesora de Planeación de Función Pública para apoyar el desarrollo de actualizacion y seguimiento de los datos de la gestión misional e institucional, en el sistema de información estrategico SIE </t>
  </si>
  <si>
    <t>La Función Pública cancelará el valor total del contrato en cinco (5) pagos, así: a) cuatro (4) mensualidades, cada una por valor de CINCO MILLONES SETECIENTOS MIL PESOS ($5’700.000) M/CTE., y, b) Un pago final, por valor de TRES MILLONES SEISCIENTOS DIEZ MIL PESOS ($3’610.000) M/CTE</t>
  </si>
  <si>
    <t>La Función Pública pagará el valor del Contrato, de conformidad con las condiciones que estipuladas por Colombia Compra Eficiente en el Acuerdo Marco de Precios, para la adquisición de elementos de papelería , útiles de escritorio y oficina, y demás insumos, previa presentac ión de la respectiva factura y expedición del certificado de recibido a satisfacción por parte del Supervisor del Contrato, sin que el monto total de los servic ios suministrados pueda exceder la cuantía total del contrato.</t>
  </si>
  <si>
    <t>La Función Pública cancelará el valor total del contrato en Cinco (5) pagos, así: a) cuatro (4) mensualidades , cada una por valor de TRES MILLONES QUINIENTOS MIL PESOS ($3’500.000) M/CTE, y un último pago por valor de UN MILLON CUATROCIENTOS MIL PESOS ($1,400.000) M/CTE</t>
  </si>
  <si>
    <t>Un (1) mes contado a partir  de la expedición del registro presupuesta!, en todo caso el Contratista deberá entregar al Departamento Admin istrativo de la Función Pública, los bienes a más tardar dentro de los treinta (30) días hábiles siguientes, a la fecha de la colocación de la Orden de Compra en la Tienda Virtual del Estado Colombiano.</t>
  </si>
  <si>
    <t>Hasta el veintiuno (21) de diciembre de 2018 contado a partir  de la expedición del registro presupuesta!.</t>
  </si>
  <si>
    <t>244-2018</t>
  </si>
  <si>
    <t>LINA MARCELA GONZALEZ GONZALEZ</t>
  </si>
  <si>
    <t>245-2018</t>
  </si>
  <si>
    <t>DIEGO ANDRES PACHECO</t>
  </si>
  <si>
    <t>Prestar los Servicios Profesionales en la Subdirección, para apoyar la elaboración de documentos, relacionados con el seguimiento de los compromisos adquiridos por la Subdirección, en las instancias de articulación y coordinación sectorial e interinstitucional en las que participa.</t>
  </si>
  <si>
    <t>Prestar los servicios profesionales en la Dirección de Gestión del Conocimiento de Función Pública, para apoyar la revisión documental, seguimiento y estandarización del proceso editorial de la Entidad.</t>
  </si>
  <si>
    <t>La Función Pública cancelará el valor total del contrato en Cinco (5) pagos, así: a) cuatro (4) mensualidades , cada una por valor de DOS MILLONES QUINIENTOS MIL PESOS ($2’500.000) M/CTE, y un último pago por valor de SETECIENTOS CINCUENTA MIL PESOS ($750.000) M/CTE</t>
  </si>
  <si>
    <t>La Función Pública cancelará el valor total del contrato en Dos (2) mensualidades vencidas, cada una por valor de CUATRO MILLONES TRESCIENTOS  CUARENTA MIL PESOS ($4’340.000) M/CTE.</t>
  </si>
  <si>
    <t>253-2018</t>
  </si>
  <si>
    <t>PSIGMA CORPORATION S.A.S</t>
  </si>
  <si>
    <t>254-2018</t>
  </si>
  <si>
    <t>PANAMERICANA LIBRERÍA Y PAPELERIA S.A.</t>
  </si>
  <si>
    <t xml:space="preserve">Adquirir los codigos de acceso (PIN), para la evaluacion por parte de Función Pública, de las competencias laborales de los aspirantes a cargos en los distintos niveles de la Administración Pública, de acuerdo con las condiciones establecidas en las especificaciones técnica. </t>
  </si>
  <si>
    <t>Adquirir los toner para la fotocopiadora monocromatica xerox de función pública</t>
  </si>
  <si>
    <t xml:space="preserve">La Función Pública cancelará el valor total del contrato en Un (1) solo pago previa certificacion del contratista indicando activación codigos de acceso (PIN)  </t>
  </si>
  <si>
    <t>La Función Pública pagará el valor del contrato en  un (1) solo pago, por un valor estimado  de   DOS  MILLONES   OCHENTA   Y   DOS  MIL  QUINIENTOS   PESOS ($2'082.500,00) M/CTE, incluido IVA y demás gastos asociados, dentro de los treinta (30) días siguientes a la presentación de la factura y a la expedición del certificado de recibido a satisfacción por parte del Supervisor del Contrato, sin que el monto total de los servicios prestados pueda exceder la cuantía total del mismo.</t>
  </si>
  <si>
    <t>Dos (2) años contados a partir del perfeccionamiento del mismo o durante la vigencia de los doscientos (200) códigos de acceso (PIN), lo que ocurra primero</t>
  </si>
  <si>
    <t xml:space="preserve">Dos (2) meses contados a partir de la expedición del registro presupuesta!. </t>
  </si>
  <si>
    <t xml:space="preserve">FRANCISCO JAVIER AMEZQUITA </t>
  </si>
  <si>
    <t>YOVANNA ALEXANDRA CADAVID HERRERA   CEDIDO A                                                           NUBIA STELLA GAVIRIA MARTINEZ</t>
  </si>
  <si>
    <t>TERMINACIÓN ANTICIPADA 3 DE AGOSTO DE 2018</t>
  </si>
  <si>
    <t>157-2018</t>
  </si>
  <si>
    <t>CONFECCIONES PAEZ S.A.</t>
  </si>
  <si>
    <t>MONICA DONADO TRUJILLO</t>
  </si>
  <si>
    <t>212-2018</t>
  </si>
  <si>
    <t>Prestar los servicios profesionales en la Dirección de Desarrollo Organizacional de Función Pública, para apoyar el fortalecimiento metodológico de las asesorías en territorio y los aspectos técnicos de la Estrategia de Gestión Territorial en su tercera fase, durante el segundo semestre de 2018.</t>
  </si>
  <si>
    <t>Seis (6) pagos así: a) cinco (5) mensualidades vencidas, cada una por valor de SIETE MILLONES CIENTO SESENTA Y SEIS MIL PESOS ($7’166.000) M/CTE., y b) un pago final por TRES MILLONES TRESCIENTOS CUARENTA Y CUATRO MIL CIENTO TREINTA Y TRES PESOS ($3.344.133)</t>
  </si>
  <si>
    <t>JUAN PABLO REMOLINA PULIDO</t>
  </si>
  <si>
    <t>228-2018</t>
  </si>
  <si>
    <t>LITIGAR PUNTO COM S.A.</t>
  </si>
  <si>
    <t>Prestar los servicios de vigilancia, seguimiento y control diario, de los procesos adelantados en los distintos despachos judiciales a nivel Nacional, diferentes a la ciudad de Bogotá D.C., en los que es parte Función Pública, así como aquellos que se inicien durante la ejecución del contrato.</t>
  </si>
  <si>
    <t>Función Pública pagará el valor del contrato en cinco (5) pagos, distribuidos en mensualidades vencidas, en relación con el número de procesos y tutelas efectivamente vigilados en dicha mensualidad, es decir que el valor de cada uno de los pagos mensuales , dependerá del número de procesos judiciales que permanezcan en vigilancia y control, así como de las tutelas adicionales que se soliciten vigilar , previo certificado de recibido a satisfacción por parte del supervisor del contrato, sin que el monto total de los servicios prestados pueda exceder la cuantía total del mismo.</t>
  </si>
  <si>
    <t>Hasta el veinte (20) de diciembre de 2018, contado a partir del perfeccionamiento del mismo, registro presupuestal y aprobacion de poliza.</t>
  </si>
  <si>
    <t>ADRIANA MARCELA ORTEGA MORENO</t>
  </si>
  <si>
    <t>243-2018</t>
  </si>
  <si>
    <t xml:space="preserve">  SEGURIDAD INDUSTRIAL EL FARO S.A.S.</t>
  </si>
  <si>
    <t xml:space="preserve"> Contratar el servicio de revisión, mantenimiento, recarga y etiquetado de los extintores propiedad de Función Pública para su correcto y normal funcionamiento, incluyendo el suministro de los repuestos a que haya lugar, conforme a las cantidades y especificaciones técnicas solicitadas por la Entidad.</t>
  </si>
  <si>
    <t>Función Pública pagará el valor del contrato en un (1) único pago, previa presentación de la factura , y la expedición del certificado de recibido a satisfacción y evaluación al contratista por parte del supervisor del contrato, al pago  del Sistema Integral de Seguridad Social en Salud, Pensiones y Riesgos Laborales y al pago de los Aportes de Parafiscales, sin que el monto total de los servicios prestados pueda exceder la cuantía total del mismo.</t>
  </si>
  <si>
    <t>El plazo de ejecución del contrato será de treinta (30) días calendario, contados a partir del perfeccionamiento del mismo, previo registro presupuesta! y aprobación de pólizas.</t>
  </si>
  <si>
    <t>GUSTAVO EDILBERTO BELTRAN JIMENEZ</t>
  </si>
  <si>
    <t>247-2018</t>
  </si>
  <si>
    <t>DIANA MARITZA PINZON FRANCO</t>
  </si>
  <si>
    <t>248-2018</t>
  </si>
  <si>
    <t>GINA LIZETH SANTA MONTAÑA</t>
  </si>
  <si>
    <t>Prestar los Servicios Profesionales en la Oficina de Tecnologías de la Información y las Comunicaciones de Función Pública, para apoyar las actividades de validación de requerimientos funcionales. Requerimientos de gobierno digital interoperabilidad y la integralidad del funcionamiento, de los productos que componen el Sistema de Información y Gestión del Empleo Público en su nueva versión -SIGEP II.</t>
  </si>
  <si>
    <t>Prestar los servicios profesionales en la Función Pública, para apoyar en las actividades de validación de requerimientos funcionales y no funcionales, requerimientos de Gobierno Digital, interoperabilidad y la integralidad del funcionamiento de los productos que componen el sistema de información del SIGEP II</t>
  </si>
  <si>
    <t>La Función Pública cancelará el valor total del contrato en Cuatro (4) pagos cada una por valor de SEIS MILLONES DE PESOS ($6’000.000,00) M/CTE.</t>
  </si>
  <si>
    <t>LINA ESPERANZA ESCOBAR RODRIGUEZ</t>
  </si>
  <si>
    <t>OIRIS OLMOS SOSA</t>
  </si>
  <si>
    <t>250-2018</t>
  </si>
  <si>
    <t>YARIMA ZULAY RUEDA BERMUDEZ</t>
  </si>
  <si>
    <t>251-2018</t>
  </si>
  <si>
    <t>CENTRO CAR 19 LTDA.</t>
  </si>
  <si>
    <t>252-2018</t>
  </si>
  <si>
    <t>LAURA BIBIANA RIVERA GALEANO</t>
  </si>
  <si>
    <t xml:space="preserve">Contratar el servicio de mantenimiento preventivo y correctivo, con suministro e instalación de repuestos y mano de obra, para los vehículos del parque automotor del Departamento Administrativo de la Función Pública, de conformidad con las especificaciones técnicas del presente documento. </t>
  </si>
  <si>
    <t xml:space="preserve">La Función Pública cancelará el valor total del contrato en mensualidades vencidas, previa presentación de la respectiva factura por parte del Contratista y los certificados de recibido a satisfacción, por parte del Supervisor del Contrato, sin que el monto total de los servicios prestados pueda exceder la cuantía total del mismo </t>
  </si>
  <si>
    <t>Cuatro (4) meses, contados a partir del perfeccionamiento del mismo registro presupuestal y aprobación de poliza.</t>
  </si>
  <si>
    <t>256-2018</t>
  </si>
  <si>
    <t>Prestar los servicios profesionales a función pública para apoyar la implementación del MIPG en los Planes de Asistencia Tecnicas (PAT) asignados en el marco de la tercera fase de la Estrategia de Gestión Territorial.</t>
  </si>
  <si>
    <t>258-2018</t>
  </si>
  <si>
    <t>259-2018</t>
  </si>
  <si>
    <t>PAULA CAROLINA VILLAMIZAR PENILLA</t>
  </si>
  <si>
    <t xml:space="preserve">260-2018 </t>
  </si>
  <si>
    <t>261-2018</t>
  </si>
  <si>
    <t>SOCIEDAD CAMERAL DE CERTIFICACION DIGITAL - CERTICAMARA</t>
  </si>
  <si>
    <t>262-2018</t>
  </si>
  <si>
    <t>JUAN DIEGO CRISTANCHO ROJAS</t>
  </si>
  <si>
    <t xml:space="preserve">Adquirir los certificados digitales SIIF Nación, con sus correspondientes dispositivos criptográficos de almacenamiento del certificado digital, </t>
  </si>
  <si>
    <t>Prestar los servicios profesionales en la Oficina de Tecnologías de Información y las Comunicaciónes, para apoyar juridicamente la implementacion del proyecto SIGEP II y apoyar los procesos de adquisición de bienes y servicios cuando sea requerido por el área</t>
  </si>
  <si>
    <t>La Función Pública cancelará el valor total del contrato en Cuatro (4) pagos, así: a) Tres (3) mensualidades vencidas, cada una por valor de SEIS MILLONES DE PESOS ($6’000.000,00) M/CTE., y un último pago por valor de TRES MILLONES DE PESOS ($3,000.000,00) M/CTE</t>
  </si>
  <si>
    <t>Función Publica pagará el valor del contrato en un (1) único pago, previa entrega de los quince (15) certificados digitales SllF Nación, previa presentación de la factura y expedición del certificado de recibido a satisfacción por el Supervisor del Contrato.</t>
  </si>
  <si>
    <t>La Función Pública cancelará el valor total del contrato en Cuatro (4) pagos, así: a) Tres (3) mensualidades vencidas, cada una por valor de CUATRO MILLONES QUINIENTOS MIL PESOS ($4’500.000,00) M/CTE., y un último pago por valor de TRES MILLONES CIENTO CINCUENTA MIL PESOS ($3’150.000,00) M/CTE</t>
  </si>
  <si>
    <t xml:space="preserve">Tres meses y medio (3,5) meses, contado a partir del perfeccionamiento del mismo y registro presupuestal </t>
  </si>
  <si>
    <t>Un  (1)  año,  contado  a  partir  del perfeccionamiento del mismo, previo registro presupuesta!.                         No obstante, la vigencia de cada uno de los Token será de un (1) año Contado a partir de la fecha su activación.</t>
  </si>
  <si>
    <t>UN AÑO CONTADO APARTIR DE LA ACTIVACION DE CADA TOKEN</t>
  </si>
  <si>
    <t xml:space="preserve">YENNY MARCELA HERRERA MARTINEZ   </t>
  </si>
  <si>
    <t>264-2018</t>
  </si>
  <si>
    <t>265-2018</t>
  </si>
  <si>
    <t>ARMANDO LOPEZ CORTES                  Cedido a                                               OLGA LUCIA ARANGO ALVAREZ</t>
  </si>
  <si>
    <t>266-2018</t>
  </si>
  <si>
    <t>NATURA SOFTWARE SAS</t>
  </si>
  <si>
    <t>Prestar los servicios profesionales en la Dirección de Gestión del Conocimiento de Función Pública, para apoyar el fortalecimiento de la producción escrita a través de la revisión documental, la estandarización del proceso editorial de la Entidad, y la consolidación de la dimensión de gestión del conocimiento y la innovación del MIPG.</t>
  </si>
  <si>
    <t xml:space="preserve">
Prestar servicios profesionales en la Dirección Jurídica de Función Pública, para apoyar la orientación y el seguimiento al proceso de registro y depuración de la información del Gestor Normativo, así como formular propuestas de mejora y liderar su ejecución para contar con el Gestor Normativo actualizado y operativo.
</t>
  </si>
  <si>
    <t>Contratar la suscripción al licenciamiento del Sistema de atención virtual con respuesta automática vía chat - Agenti, el cual otorga el derecho de uso, junto con el respectivo soporte y mantenimiento por un (1) año, conforme con las condiciones técnicas establecidas en el presente documento .</t>
  </si>
  <si>
    <t>Función Pública cancelará el valor total del contrato en dos (2) mensualidades, cada una por valor de CUATRO MILLONES OCHOCIENTOS NOVENTA Y SIETE MIL PESOS ($4’897.000) M/CTE.</t>
  </si>
  <si>
    <t>La Función Pública pagará el valor del contrato en dos (2) mensualidades, cada una por valor de NUEVE MILLONES CIENTO OCHENTA Y CINCO MIL QUINIENTOS PESOS ($9’185.500) M/CTE</t>
  </si>
  <si>
    <t xml:space="preserve">La Función Pública cancelará el valor total del contrato en un (1) solo pago, incluido todos los gastos asociados a la ejecución del contrato. </t>
  </si>
  <si>
    <t>Un (1) año contado a partir del diecisiete (17) de septiembre previo perfeccionamiento del contrato y registro presupuestal.</t>
  </si>
  <si>
    <t xml:space="preserve">MARIA MAGDALENA MORENO </t>
  </si>
  <si>
    <t>268-2018</t>
  </si>
  <si>
    <t>269-2018</t>
  </si>
  <si>
    <t>Prestar los sericios de apoyo a la gestión, en la Oficina Asesora de Comunicaciones de Función Pública, para el registro de imágenes fotográficas que sirvan como insumo de los contenidos informativos generados por el área.</t>
  </si>
  <si>
    <t>Prestar los servicios profesionales en la Dirección de Gestión del Conocimiento de Función Pública, para apoyar el desarrollo e implementación de la pedagogía territorial sobre Objetivos de Desarrollo Sostenible; la elaboración y socialización de documentos en el marco de "El Estado del Estado'', así como en la gestión para consolidar la dimensión de Gestión del Conocimiento y la Innovación del Modelo Integrado de Planeación y Gestión (MIPG).</t>
  </si>
  <si>
    <t>Tres (3) mensualidades vencidas,  cada  una  por  valor  de  UN  MILLON  NOVECIENTOS  NUEVE  MIL PESOS  ($1'909.000)  M/CTE,  incluido  IVA  y  demás  gastos  asociados  a  la ejecución del contrato</t>
  </si>
  <si>
    <t>Tres (3) pagos así: a) Dos
(2) mensualidades por valor de SEIS MILLONES DE PESOS ($6'000.000)  M/CTE y b) Un último pago por valor de TRES MILLONES DE PESOS (3'000.000) M/CTE incluido IVA y demás  gastos asociados a la ejecución del contrato.</t>
  </si>
  <si>
    <t>Dos meses y medio (2.5), contados a partir del perfeccionamiento del mismo y registro presupuestal.</t>
  </si>
  <si>
    <t>156-2018</t>
  </si>
  <si>
    <t xml:space="preserve">MEDICAL PROTECTION LTDA </t>
  </si>
  <si>
    <t>Contratar la Prestación de los Servicios, para la realización de valoraciones ocupacionales y exámenes médicos de ingreso, retiro, periódicos y otros complementarios, que sean necesarios realizar a los servidores del Departamento Administrativo de la Función Pública</t>
  </si>
  <si>
    <t>Función Pública pagará el valor del Contrato en mensualidades vencidas, de acuerdo con los examenes medicos efectivamente realizados en el correspondiente mes, previa presentacion de la factura y la expedición del Certificado de Recibido a Satisfaccion por parte del Supervisor del Contrato, sin que el monto total de los servicios prestados pueda exceder la cuantia total del mismo.</t>
  </si>
  <si>
    <t xml:space="preserve">Hasta el veintiocho (28) de diciembre de 2018, o hasta agotar el presupuesto, lo primero que ocurra, contado a partir del perfeccionamiento del mismo, registro presupuestal y aprobación de pólizas. </t>
  </si>
  <si>
    <t>LUIS ZENEN AREVALO MANTILLA            CEDIDO A                                                       CESAR ARCINIEGAS BELTRAN</t>
  </si>
  <si>
    <t>La Función Pública cancelará el valor total del contrato en cuatro (4) mensualidades, cada una por valor de SEIS MILLONES DE PESOS ($6.000.000) M/CTE</t>
  </si>
  <si>
    <t>257-2018</t>
  </si>
  <si>
    <t>263-2018</t>
  </si>
  <si>
    <t>Prestar servicios profesionales para apoyar el desarrollo de herramientas sobre las políticas de rendición de cuentas y transparencia, en atención a lo establecido en la ley 1909 de 2018; así como la promoción de la participación y del control social a cargo de la Dirección de Participación, Transparencia y Servicio al Ciudadano de Función Pública.</t>
  </si>
  <si>
    <t>La Función Pública cancelará el valor total del contrato en Dos (2) pagos cada una por valor de SEIS MILLONES DE PESOS ($7’350.000,00) M/CTE.</t>
  </si>
  <si>
    <t>272-2018</t>
  </si>
  <si>
    <t>CENCOSUD COLOMBIA S.A.</t>
  </si>
  <si>
    <t>Adquisición de mesas plegables para la Función Pública, conforme las condiciones técnicas establecidas en el presente documento.</t>
  </si>
  <si>
    <t>SANTIAGO ARANGO CORRALES</t>
  </si>
  <si>
    <t xml:space="preserve">EDUAR ALFONSO GAVIRIA VERA </t>
  </si>
  <si>
    <t>EVA MERCEDEZ ROJAS VALDEZ</t>
  </si>
  <si>
    <t>SERGIO BLANCO</t>
  </si>
  <si>
    <t xml:space="preserve">LUCY EDITH VILLARRAGA </t>
  </si>
  <si>
    <t xml:space="preserve">JOSE FERNANDO CEBALLOS ARROYAVE  </t>
  </si>
  <si>
    <t>JULIO CESAR RIVERA MORATO</t>
  </si>
  <si>
    <t xml:space="preserve">OLGA LUCIA ECHEVERRI CARDONA </t>
  </si>
  <si>
    <t xml:space="preserve">CONSUELO AYDE AGUILLON VILLORIA </t>
  </si>
  <si>
    <t xml:space="preserve"> NATALIA ASTRID CARDONA RAMIREZ</t>
  </si>
  <si>
    <t>CLAUDIA PATRICIA HERNANDEZ LEON</t>
  </si>
  <si>
    <t xml:space="preserve">ALIX MEDINA SERRANO </t>
  </si>
  <si>
    <t>ANDRES FELIPE GONZALEZ RODRIGUEZ</t>
  </si>
  <si>
    <t>270-2018</t>
  </si>
  <si>
    <t>CARLOS ANDRES CARDONA LOPEZ</t>
  </si>
  <si>
    <t>271-2018</t>
  </si>
  <si>
    <t>Prestar los Servicios Profesionales en Función Pública, para apoyar la articulación de los actores internos y externos que participen en el desarrollo, implementación y puesta en marcha del SIGEP 11, así como en la verificación del cumplimiento de las actividades realizadas por el desarrollador del Sistema.</t>
  </si>
  <si>
    <t>Adquisición de sillas universitarias con brazo abatible para Función Pública, conforme las condiciones técnicas establecidas en el presente documento.</t>
  </si>
  <si>
    <t>Tres (3) pagos, distribuidos así: a) Dos (2) pagos por valor de NUEVE MILLONES NOVECIENTOS MIL PESOS ($9'900.000) M/CTE. y b) Un pago final por valor SEIS MILLONES NOVECIENTOS TREINTA MIL PESOS ($6'930.000) M/CTE</t>
  </si>
  <si>
    <t>Un (1) solo pago, por un valor estimado   de:  DIECINUEVE   MILLONES  SEISCIENTOS  MIL  CATORCE   PESOS
($19'600.014,00) M/CTE, incluido IVA y demás gastos asociados, dentro de los treinta (30) días siguientes a la presentación de la factura y a la expedición del certificado de recibido a satisfacción por parte del Supervisor del Contrato, sin que el monto total de los servicios prestados pueda exceder la cuantía total del mismo.</t>
  </si>
  <si>
    <t>Hasta el veintiuno (21) de diciembre de 2018, contado a partir del perfeccionamiento del mismo y registro presupuesta!.</t>
  </si>
  <si>
    <t>Será de treinta (30) días hábiles contado a partir de la expedición del registro presupuesta!.</t>
  </si>
  <si>
    <t>273-2018</t>
  </si>
  <si>
    <t>274-2018</t>
  </si>
  <si>
    <t>JUAN MANUEL MENDOZA VARGAS</t>
  </si>
  <si>
    <t>275-2018</t>
  </si>
  <si>
    <t>JOSE FERNANDO BERRIO BERRIO</t>
  </si>
  <si>
    <t>277-2018</t>
  </si>
  <si>
    <t>278-2018</t>
  </si>
  <si>
    <t>279-2018</t>
  </si>
  <si>
    <t>AUGUSTO HERNANDEZ BECERRA</t>
  </si>
  <si>
    <t>280-2018</t>
  </si>
  <si>
    <t>JUAN GERMAN LOPEZ DUSSAN</t>
  </si>
  <si>
    <t>281-2018</t>
  </si>
  <si>
    <t>AYM OBRAS CIVILES Y SERVICIOS SAS</t>
  </si>
  <si>
    <t>282-2018</t>
  </si>
  <si>
    <t>LEONARDO SUAREZ TRUJILLO</t>
  </si>
  <si>
    <t>283-2018</t>
  </si>
  <si>
    <t>ANDRES SOTO NEIRA</t>
  </si>
  <si>
    <t>284-2018</t>
  </si>
  <si>
    <t>JOAN SEBASTIAN BARRERA MOLINA</t>
  </si>
  <si>
    <t>285-2018</t>
  </si>
  <si>
    <t>CLAUDIA GISELA JIMENEZ PENAGOS</t>
  </si>
  <si>
    <t>286-2018</t>
  </si>
  <si>
    <t>COLOMBIANA DE SOFTWARE Y HARDWARE COLSOFT S.A.</t>
  </si>
  <si>
    <t>287-2018</t>
  </si>
  <si>
    <t>IFX NETWORKS COLOMBIA SAS</t>
  </si>
  <si>
    <t>288-2018</t>
  </si>
  <si>
    <t>MARIA ALEJANDRA CARRILLO CASTRO</t>
  </si>
  <si>
    <t>289-2018</t>
  </si>
  <si>
    <t>JULIAN ESTEBAN ALVAREZ ROMERO</t>
  </si>
  <si>
    <t>290-2018</t>
  </si>
  <si>
    <t>291-2018</t>
  </si>
  <si>
    <t>ERIKA NATALIA COCA SANCHEZ</t>
  </si>
  <si>
    <t>292-2018</t>
  </si>
  <si>
    <t>EDINSON GABRIEL MALAGON MAYORGA</t>
  </si>
  <si>
    <t>293-2018</t>
  </si>
  <si>
    <t>OFIR AURORA CHAPARRO ROJAS</t>
  </si>
  <si>
    <t>294-2018</t>
  </si>
  <si>
    <t>GERMAN HUMBERTO MEDELLÍN MORA</t>
  </si>
  <si>
    <t>295-2018</t>
  </si>
  <si>
    <t>296-2018</t>
  </si>
  <si>
    <t>ANDREA ALEJANDRA VELASCO TRIANA</t>
  </si>
  <si>
    <t>297-2018</t>
  </si>
  <si>
    <t>HUMBERTO ANDRES DIAZ ESCUDERO</t>
  </si>
  <si>
    <t>298-2018</t>
  </si>
  <si>
    <t>GERMAN EDUARDO URIBE SANABRIA</t>
  </si>
  <si>
    <t>299-2018</t>
  </si>
  <si>
    <t>DIEGO ARMANDO QUIROGA SOSA</t>
  </si>
  <si>
    <t>300-2018</t>
  </si>
  <si>
    <t>EDWIN ALEXANDER SUAREZ GUTIERREZ</t>
  </si>
  <si>
    <t>301-2018</t>
  </si>
  <si>
    <t>302-2018</t>
  </si>
  <si>
    <t>303-2018</t>
  </si>
  <si>
    <t>304-2018</t>
  </si>
  <si>
    <t xml:space="preserve">GRUPO
MICROSISTEMAS COLOMBIA SAS 
</t>
  </si>
  <si>
    <t>305-2018</t>
  </si>
  <si>
    <t>306-2018</t>
  </si>
  <si>
    <t>SERVICIOS POSTALES NACIONALES S.A.</t>
  </si>
  <si>
    <t>307-2018</t>
  </si>
  <si>
    <t>MARÍA DEL PILAR MEDINA CARDONA</t>
  </si>
  <si>
    <t>308-2018</t>
  </si>
  <si>
    <t>MARIA ANGELICA TELLO COLEY</t>
  </si>
  <si>
    <t>309-2018</t>
  </si>
  <si>
    <t>ORACLE COLOMBIA LTDA.</t>
  </si>
  <si>
    <t>310-2018</t>
  </si>
  <si>
    <t>311-2018</t>
  </si>
  <si>
    <t>ALMACENES ÉXITO S.A.</t>
  </si>
  <si>
    <t>312-2018</t>
  </si>
  <si>
    <t>314-2018</t>
  </si>
  <si>
    <t>JOHANN ANDRES TRIANA OLAYA</t>
  </si>
  <si>
    <t>315-2018</t>
  </si>
  <si>
    <t>GRUPO EDS AUTOGAS SAS</t>
  </si>
  <si>
    <t>316-2018</t>
  </si>
  <si>
    <t xml:space="preserve">PSIGMA CORPORATION SAS </t>
  </si>
  <si>
    <t>317-2018</t>
  </si>
  <si>
    <t>UNION TEMPORAL SERVI EFICIENTE 2016</t>
  </si>
  <si>
    <t>318-2018</t>
  </si>
  <si>
    <t>319-2018</t>
  </si>
  <si>
    <t>321-2018</t>
  </si>
  <si>
    <t>MARTHA CRISTINA CORTES CARREÑO</t>
  </si>
  <si>
    <t>322-2018</t>
  </si>
  <si>
    <t>MICROHARD SAS</t>
  </si>
  <si>
    <t>323-2018</t>
  </si>
  <si>
    <t>OFICOMCO SAS</t>
  </si>
  <si>
    <t>325-2018</t>
  </si>
  <si>
    <t>BUSINESSMIND COLOMBIA S.A.</t>
  </si>
  <si>
    <t>326-2018</t>
  </si>
  <si>
    <t xml:space="preserve">CARLOS ANDRES FONTALVO SALAS
</t>
  </si>
  <si>
    <t>327-2018</t>
  </si>
  <si>
    <t xml:space="preserve">TEAM
MANAGEMENT INFRASTRUCTURE S.A.S 
</t>
  </si>
  <si>
    <t>329-2018</t>
  </si>
  <si>
    <t>331-2018</t>
  </si>
  <si>
    <t>UNION TEMPORAL SOPORTE APPLIANCE 2018</t>
  </si>
  <si>
    <t>333-2018</t>
  </si>
  <si>
    <t xml:space="preserve">INGEAL  S.A. </t>
  </si>
  <si>
    <t>334-2018</t>
  </si>
  <si>
    <t xml:space="preserve">CENTRO  CAR
19 LIMITADA </t>
  </si>
  <si>
    <t>Adquirir la Póliza de Responsabilidad Civil de vehículos para la protección de los automóviles pertenecientes al parque automotor de la Función Pública, de conformidad con el plan de adquisiciones para la vigencia 2018 y lo señalado por el Acuerdo Marco de Precios de Colombia Compra Eficiente.</t>
  </si>
  <si>
    <t>Prestar los Servicios de Apoyo a la Gestión en la Dirección General de Función Pública, en la interlocución permanente y oportuna con las entidades públicas y al interior de la Entidad, entre las dependencias y la Dirección General.</t>
  </si>
  <si>
    <t>Prestar los Servicios Profesionales en la Dirección General  de  Función  Pública, para apoyar la gestión de las reformas organizacionales y sectoriales que sean promovidas por el Gobierno Nacional.</t>
  </si>
  <si>
    <t>Adquirir cinco (5) impresoras multifuncionales monocromáticas para Función Pública, de conformidad con las especificaciones técnicas que se anexan al presente, dentro de los lineamientos establecidos en la Tienda Virtual del Estado Colombiano - Grandes Superficies</t>
  </si>
  <si>
    <t>Abastecer gasolina corriente para el normal funcionamiento de los vehículos del Departamento Admin istrativo de la Función Pública, de conformidad con los lineamientos establecidos en el Acuerdo Marco de Precios para el suministro de combustible, con sistema de control EDS de Colombia Compra Eficiente.</t>
  </si>
  <si>
    <t>Prestar los Servicios Profesionales en la Dirección Jurídica de Función Pública, para apoyar en la elaboración de una estrategia de defensa jurídica de los procesos de selección adelantados, a través de las convocatorias para proveer cargos de carrera administrativa, suspendidos provisionalmente por el Consejo de Estado.</t>
  </si>
  <si>
    <t>Prestar los Servicios Profesionales en Función Pública, para apoyar la gestión de los grupos de interés y la gestión del cambio necesaria, para la puesta en marcha del proyecto SIGEP II.</t>
  </si>
  <si>
    <t xml:space="preserve">Efectuar las reparaciones locativas internas para el edificio sede del Departamento
Administrativo de la Función Pública, según las especificaciones mínimas establecidas en el anexo técnico.
</t>
  </si>
  <si>
    <t>Prestar servicios de apoyo a la gestión en actividades tendientes a la conservación de los bienes de la Entidad y la prestación de los servicios a cargo del Grupo de Gestión Administrativa de Función Pública.</t>
  </si>
  <si>
    <t>Prestar los Servicios Profesionales en Función Pública, para apoyar la configuración y ajustes a la infraestructura tecnológica , requeridos para la implementac ión y puesta en marcha del proyecto SIGEP 11, así como el apoyo en la configuración , implementación y optimización a nivel de hardware, de toda la plataforma asociada al sistema.</t>
  </si>
  <si>
    <t>Prestar los servicios profesionales en Función Pública, para apoyar el proceso de Certificación y validación de migración de información al SIGEP 11 y el proceso de 81 (Business lntelligence) , verificando el desarrollo de las ETLs y garantizando la calidad e integridad de los datos.</t>
  </si>
  <si>
    <t>Prestar los servicios profesionales en la Dirección de Desarrollo Organizacional, para apoyar la revisión de la Estrategia de Gestión Territorial y la identificación de oportunidades para la formación y acompañamiento , en el proceso de transición de los  próximos mandatarios territoriales.</t>
  </si>
  <si>
    <t>Contratar los servicios de NUBE PRIVADA para Función Pública, conforme a los requerimientos técnicos mínimos establec idos por la entidad en la Ficha Técnica, de conformidad con los lineamientos establecidos en el Acuerdo Marco de Precios de Nube Privada II de Colombia Compra Eficiente.</t>
  </si>
  <si>
    <t>Contratar los servicios de conectividad para Función Pública conforme a los requerimientos técnicos mínimos establecidos por la Entidad y el Acuerdo Marco de Precios de Conectividad 11 CCE-427-1-AMP-2016 de Colombia Compra Eficiente.</t>
  </si>
  <si>
    <t>Prestar los Servicios Profesionales a la Dirección de Desarrollo Organizacional de Función Pública, para  apoyar la implementación de la Estrategia de Gestión Territorial, en temas de desarrollo organizacional que contribuyan al cierre de los Planes de Acción Técnicos (PAT), en las entidades terr itoriales asignadas.</t>
  </si>
  <si>
    <t>Prestar los servicios profesionales en la Dirección de Desarrollo Organizacional de Función Pública, para apoyar la implementación del Modelo Integrado de Planeación y Gestión - MIPG, en las entidades que le sean asignadas, de las que cuentan con Planes de Acción Técnicos (PAT) abiertos, en el marco de la tercera fase de la Estrategia de Gestión Territorial.</t>
  </si>
  <si>
    <t>Prestar los servicios profesionales para apoyar a la Dirección de Gestión y Desempeño Institucional, en la actualización de las herramientas de autodiagnóstico, teniendo en cuenta los criterios diferenciales aprobados para 12 de las 17 políticas que integran el Modelo Integrado de Planeación y Gestión - MIPG.</t>
  </si>
  <si>
    <t>Prestar los servicios de apoyo a la gestión en la Dirección de Desarrollo Organizacional de Función Pública, para la revisión y organización documental de los soportes físicos y magnéticos, de la Estrategia de Gestión Territorial en la fase III  desarrollada en el 2018.</t>
  </si>
  <si>
    <t>Prestar los servicios profesionales en la Dirección de Participación, Transparencia y Servicio al Ciudadano de Función Pública, para apoyar la implementación de la política de integridad y el desarrollo de las acciones para la estabilización y construcción de paz a cargo de la entidad.</t>
  </si>
  <si>
    <t>Prestar los Servicios Profesionales en la Dirección de Gestión del Conocimiento de Función Pública, para apoyar el seguimiento a las actividades y productos realizados por los grupos de Análisis y Política durante el año 2018 y consolidar el plan de trabajo para 2019.</t>
  </si>
  <si>
    <t>Prestar los servicios profesionales en la Dirección de Participación, Transparenc ia y Servicio al Ciudadano de Función Pública, para apoyar la revisión jurídica de los trámites a ser estanda rizados y posteriormente registrados en el Sistema Único de Información de Trámites - SUIT.</t>
  </si>
  <si>
    <t>Prestar los Servicios Profesionales en la Dirección de Participación, Transparencia y Servicio al Ciudadano de Función Pública, para apoyar a las entidades de la rama ejecutiva del orden nacional que sean priorizadas por el Gobierno Nacional, en la revisión de los trámites y procesos asociados a  los mismos, que faciliten la formulación de propuestas de mejora a ser implementadas.</t>
  </si>
  <si>
    <t>Prestar los servicios profesionales en Función Pública, para apoyar las actividades de validación de los requerimientos funcionales y no funcionales de los componentes que hacen parte del SIGEP 11 según cumplimiento de los lineamientos de Gobierno Digital y la integralidad del funcionamiento de los productos que componen el sistema de información del SIGEP II.</t>
  </si>
  <si>
    <t>Prestar los servicios profesionales en Función Pública, para apoyar las actividades de validación de los requerimientos funcionales y no funcionales de los componentes que hacen parte del SIGEP 11 según cump limiento de los lineamientos de Gobierno Digital y la integralidad del funcionam iento de los productos que componen el sistema de información del SIGEP II.</t>
  </si>
  <si>
    <t>Prestar los servicios profesionales en la Dirección de Desarrollo Organizacional de Función Pública, para apoyar la identificación , revisión, ajustes, documentación y clasificación de las buenas prácticas en la implementación del MIPG, en las entidades priorizadas del territorio, en el marco de la tercera fase de la Estrategia de Gestión Territorial.</t>
  </si>
  <si>
    <t>Prestar los Servicios Profesionales en la Dirección de Empleo Público de Función Pública, para apoyar las actividades de ejecución y documentación de casos pruebas de los componentes de software entregados por el contratista, para la certificación del Sistema de Información y Gestión del Empleo Público en su segunda versión - SIGEP 11.</t>
  </si>
  <si>
    <t>Prestar los Servicios Profesionales en la Dirección de Empleo Público de Función Pública, para apoyar las actividades de ejecución y documentación de casos pruebas de los componentes de software entregados por el contratista, para la certificación del Sistema de Información y Gestión del Empleo Público en su segunda versión - SIGEP II.</t>
  </si>
  <si>
    <t>Prestar los Servicios Profesionales en la Subdirección de Función Pública, para apoyar la elaboración de un documento que contenga un informe sobre la revisión del desarrollo de la Ley 489 de 1998, con énfasis en los aspectos más relevantes, que han ocurrido en relación con la organización y funcionamiento del Estado Colombiano desde su expedición y que incluya , las recomendaciones sobre las posibles modificaciones a la misma.</t>
  </si>
  <si>
    <t>Prestar los Servicios Profesionales en la Subdirección de Función Pública, para apoyar la elaboración de un documento que contenga un informe sobre la revisión del desarrollo de la Ley 489 de 1998, con énfasis en los aspectos más relevantes, que han ocurrido en relación con la organización y funcionamiento del Estado Colombiano desde su expedición y que incluya, las recomendaciones sobre las posibles modificaciones a la misma.</t>
  </si>
  <si>
    <t>Adquirir estibas para organizar el almacen de Funcion Publica, de conformidad con las especificaciones técnicas incluidas en el presente documento</t>
  </si>
  <si>
    <t>Adquirir la renovación de la suscripción del antivirus, el nuevo licenciamiento para la protección de los buzones de correo, y el soporte para todos los productos Kaspersky detallados en las condiciones técnicas del presente proceso.</t>
  </si>
  <si>
    <t>Adquirir dos (2) hornos microondas industriales, una (1) nevera y una (1) silla de ruedas para Función Pública, conforme a las condiciones técnicas establecidas en el presente documento.</t>
  </si>
  <si>
    <t xml:space="preserve">Prestar los servicios de admisión, curso y entrega de correspondencia y demás envíos postales que requiera el Departamento Administrativo de la Función Pública, en las modalidades de correo normal, certificado, post-express, que preste o llegare a prestar SERVICIOS POSTALES NACIONALES S.A.,  sin  incluir  el  servicio  de  correspondencia  agrupada </t>
  </si>
  <si>
    <t>Prestar los Servicios Profesionales en la Dirección Jurídica de Función Pública, para apoyar en la elaboración de conceptos Juridicos y en la actualización de contenidos en el Gestor Normativo de la entidad.</t>
  </si>
  <si>
    <t>Prestar los servicios de apoyo a la gestión en la Dirección Jurídica de Función Pública, en la actualización de contenidos del Gestor Normativo de la entidad.</t>
  </si>
  <si>
    <t>Adquirir un (1) equipo servidor Oracle Database Appliance X?-2 HA (ODA), con los servicios de soporte técnico de hardware Oracle Premier Support y garantía por un (1) año para el mismo, además de los Servicios de asistencia técnica en la configuración, instalación y bolsa de servicios, conforme a los lineamientos establecidos en el Contrato de Agregación de Demanda Nº CCE- 211-AG-2015.</t>
  </si>
  <si>
    <t>Adquirir ochenta (80) cintas de backup TIPO LT0-5, con sus correspondientes etiquetas (Labels) y tres (3) cintas de limpieza LT0-5, de conformidad con los lineamientos establecidos en la Tienda Virtual del Estado Colombiano - Grandes Superficies.</t>
  </si>
  <si>
    <t>Adquirir bonos de consumo y/o tarjetas regalos, para premiar a los mejores servidores de Función Pública, en cumplimiento del Plan de Incentivos 2018.</t>
  </si>
  <si>
    <t>Prestar los Servicios Profesionales en la Dirección Jurídica de Función Pública, para apoyar la actualización del Gestor Normativo de la entidad, así como la incorporación de los regímenes especiales y la elaboración de conceptos jurídicos .</t>
  </si>
  <si>
    <t>Prestar los Servicios Profesionales en la Oficina de Tecnologías de la Información y las Comunicaciones, para apoyar en las actividades de validación y certificación de los requerimientos funcionales y no funcionales de interoperabilidad del SIGEP II, así como apoyar la integración con los Sistemas de Información de las entidades con las que se vaya a interoperar.</t>
  </si>
  <si>
    <t>Abastecer gasolina corriente para el normal  funcionamiento de los vehículos del Departamento Administrativo de la Función Pública, de conformidad con los lineamientos establecidos en el Acuerdo Marco de Precios para el suministro de combustible, con sistema de control EDS de Colombia Compra Eficiente.</t>
  </si>
  <si>
    <t>Adquirir pruebas ANTES PLUS, mediante los códigos de acceso (PIN), requeridos  por  Función  Pública,  para la evaluación especializada de conductas , de los aspirantes a cargos en los  distintos niveles de la Administración Pública, de acuerdo con las condiciones  establecidas en el presente documento.</t>
  </si>
  <si>
    <t>Adquirir extintores de PQS ABC multipropósito con base de pedestal para Función Pública, de conformidad con las especificaciones técnicas incluidas en el presente documento.</t>
  </si>
  <si>
    <t>Adquirir los carnets de identificación, para los servidores del Departamento Administrativo de la Función Pública.</t>
  </si>
  <si>
    <t>Prestar los Servicios Profesionales a la Dirección Jurídica de Función Pública, para apoyar las acciones a cargo del grupo de análisis y política, así como la revisión de documentos de alta relevancia para la Dirección.</t>
  </si>
  <si>
    <t>Adquirir los equipos de cómputo para el Departamento Administrativo de la Función Pública, de conformidad con las especificaciones de la ficha técnica del Acuerdo Marco de Precios.</t>
  </si>
  <si>
    <t xml:space="preserve">Adquirir la suscripción al servicio de soporte del fabricante, para el licenciamiento del software TOAD que posee Función Pública; con soporte especializado y transferencia de conocimientos, de acuerdo con las especificaciones establecidas en la ficha técnica. </t>
  </si>
  <si>
    <t>Contratar la Adquisición, instalación de equipos de amplificación de sonido para el auditorio e integración con el sistema actual que posee Función Pública, de conformidad con las especificaciones técnicas del presente documento</t>
  </si>
  <si>
    <t xml:space="preserve">Contratar la suscripción al servicio de garantía extendida de fábrica para la librería de Backup MSL 4048 y la renovación de la garantía extendida del licenciamiento del software Dataprotector ; con servicio de soporte especializado, según la Ficha Técnica establecida en el presente documento. </t>
  </si>
  <si>
    <t>Adquirir elementos de papelería, útiles de escritorio y oficina, necesarios para el normal funcionamiento de la Función Pública, según las especificaciones mínimas establecidas en la ficha técnica descrita en el presente documento.</t>
  </si>
  <si>
    <t>Contratar el servicio de actualización del firmware a la versión 12.2.1.4., de la máquina Oracle Database Appliance X4-2 de propiedad de Función Pública, para que soporte las últimas versiones de Bases de datos, según las especificaciones técnicas mínimas establecidas en el presente documento.</t>
  </si>
  <si>
    <t xml:space="preserve">Adquirir la suscripción de la garantía extendida y soporte para la UPS APC modelo Symmetra PX 80kW con Serial PD0804160048 y nuevas baterías, acorde a lo detallado en las condiciones técnicas del presente documento. </t>
  </si>
  <si>
    <t xml:space="preserve">Contratar el servicio de mantenimiento preventivo y correctivo de los vehículos que componen el parque automotor del Departamento Administrativo de la Función Pública, incluido el suministro e instalación de repuestos y mano de obra, de conformidad con las especificaciones técnicas del presente documento . CLÁUSULA SEGUNDA.- ALCANCE DEL OBJETO: Cumplir con la totalidad de las especificaciones  Técnicas, lo establecido en el  Pliego  de Condiciones, todos sus anexos y en la oferta presentada el día cuatro (4) de diciembre de 2018.   </t>
  </si>
  <si>
    <t>CONTRATO DE OBRA</t>
  </si>
  <si>
    <t>CONTRATO INTERADMINISTRATIVO</t>
  </si>
  <si>
    <t>La Función Pública pagará el valor del Contrato de conformidad con las condiciones estipuladas en el Acuerdo Marco Nº CCE-325-1 AMP-2016 , para la adquisición de las Pólizas de Responsabilidad Civil para automóviles, previa  presentación de la respectiva factura y expedición del Certificado de Recibido a Satisfacción por parte del Supervisor del Contrato , sin que el monto total de los servicios suministrados pueda exceder la cuantía total del contrato.</t>
  </si>
  <si>
    <t>Dos (2) mensualidades vencidas , cada una por valor de DOS MILLONES DE PESOS ($2'000.000) M/CTE</t>
  </si>
  <si>
    <t>Tres pagos, así: a) dos (2) mensualidades vencidas , cada una por valor de DIEZ MILLONES DE PESOS ($10'000.000) M/CTE., incluido IVA y demás gastos asociados a la ejecución del contrato, previa presentación del informe de ejecución correspondiente y del certificado de cumplimiento y evaluación del contratista  firmado  por el supervisor, y; b) un último pago, a la finalización del contrato, por valor de CINCO MILLONES DE PESOS ($5'000.000) M/CTE.</t>
  </si>
  <si>
    <t>Un (1) solo pago, por un valor estimado de  VEINTE   MILLONES CUATROCIENTOS   TREINTA  Y  OCHO  MIL  DOSCIENTOS CINCUENTA PESOS ($20'438 .250,00) M/CTE</t>
  </si>
  <si>
    <t>Función Pública pagará el valor del Contrato de conformidad con las condiciones que se encuentren establecidas dentro del Acuerdo Marco de Precios suscrito por Colombia Compra Eficiente y los Proveedores , para el suministro de combustible con sistema de control EDS, previa presentación de la respectiva factura y expedición del certificado de recibido a satisfacción por parte del Supervisor del Contrato, sin que el monto total de los servicios suministrados pueda exceder la cuantía total del mismo.</t>
  </si>
  <si>
    <t>Función Pública cancelará el valor total del contrato en tres pagos, así: a) dos (2) mensualidades vencidas, cada una por valor de DIEZ MILLONES DE PESOS ($10'000.000) M/CTE., incluido IVA y demás gastos asociados a la ejecución  del contrato, previa presentación del informe de ejecución correspondiente y del certificado de cumplimiento y evaluación del contratista firmado por el supervisor. y;
b) un (1) último pago, a la finalización del contrato, por valor de CINCO MILLONES DE PESOS ($5'000.000) M/CTE</t>
  </si>
  <si>
    <t>Dos (2) mensualidades vencidas, cada una por valor de SEIS MILLONES ($6'000.000)  M/CTE</t>
  </si>
  <si>
    <t>Un (1) solo pago, una vez recibida la totalidad de los trabajos , previa presentación de la factura , la expedición  del certificado de recibido a satisfacción por parte del Supervisor del Contrato, sin que el monto total pueda exceder la cuantía total del mismo.</t>
  </si>
  <si>
    <t>Dos (2) pagos, cada uno por  valor  de  UN  MILLÓN  OCHOCIENTOS  MIL  PESOS  ($1'800.000)  M/CTE</t>
  </si>
  <si>
    <t>Dos (2) pagos así: a) Un primer pago por valor de SEIS MILLONES DE PESOS ($6'000.000) M/CTE y b) Un pago final por valor de CUATRO MILLONES CUATROCIENTOS MIL PESOS ($4'400 .000) M/CTE.</t>
  </si>
  <si>
    <t>Dos (2) pagos así: a) Un primer pago por valor de SEIS MILLONES DE PESOS ($6'000.000) M/CTE y b) Un pago final por valor de CUATRO MILLONES CUATROCIENTOS MIL PESOS ($4'400.000) M/CTE</t>
  </si>
  <si>
    <t>Dos (2) pagos así: a) Un primer pago por valor de DOCE MILLONES DE PESOS ($12'000.000) M/CTE., y b) un pago final por SEIS MILLONES DE PESOS ($6'000.000) M/CTE.</t>
  </si>
  <si>
    <t>Función Pública pagará el valor del  Contrato , de conformidad con las condiciones estipuladas por Colombia Compra Eficiente en el Acuerdo Marco de Precios, para los servicios de Nube Privada II, previa presentación de la respectiva factura y expedición del certificado de recibido a satisfacción por parte del Supervisor del Contrato , sin que el monto  total de los servicios suministrados pueda exceder la cuantía total del contrato.</t>
  </si>
  <si>
    <t>Función Pública pagará el valor del Contrato, de acuerdo con los servicios efectivamente prestados y de conformidad con las condiciones estipuladas por Colombia Compra Eficiente en el Acuerdo Marco de Precios, para los servicios de Conectividad 11, previa presentación de la respectiva factura y expedición del certificado de recibido a satisfacción por parte del Supervisor del Contrato, sin que el monto total de los servicios suministrados pueda exceder la cuantía total del contrato.</t>
  </si>
  <si>
    <t>Dos (2) pagos así: a) un (1) primer pago por valor de SEIS MILLONES DE PESOS ($6'000.000) M/CTE, y b) Un (1) último pago por valor de UN MILLON DOSCIENTOS MIL PESOS ($1'200.000) M/CTE.</t>
  </si>
  <si>
    <t>Dos (2) pagos, así: a) Un primer pago, por valor de CINCO MILLONES TRESCIENTOS CINCUENTA MIL PESOS ($5'350.000) M/CTE, previa presentación del informe de ejecución correspondiente y de los productos acordados según el cronograma de trabajo, y b) Un segundo  y  último pago por valor  de DOS MILLONES  CUATROCIENTOS NOVENTA Y SEIS MIL QUINIENTOS PESOS ($2'496.500) M/CTE.</t>
  </si>
  <si>
    <t>Dos (2) pagos así: a) Un primer pago, por valor de DOS MILLONES CUATROCIENTOS SETENTA Y UN MIL PESOS ($2'471.000) M/CTE, y b) Un segundo y último pago por CUATROCIENTOS NOVENTA Y CUATRO MIL DOSCIENTOS PESOS ($494.200) M/CTE.</t>
  </si>
  <si>
    <t>Un (1) pago de NUEVE MILLONES QUINIENTOS MIL PESOS ($9'500.000) M/CTE</t>
  </si>
  <si>
    <t>Un (1) pago, por valor de SIETE    MILLONES    SETESCIENTOS    CINCUENTA    Y   TRES    MIL   PESOS ($7'753.000) M/CTE.</t>
  </si>
  <si>
    <t xml:space="preserve">Un (1) pago de SEIS MILLONES  TRESCIENTOS   NOVENTA  Y  CUATRO  MIL  PESOS  ($6'394.000) M/CTE. 
</t>
  </si>
  <si>
    <t>Un (1) pago de SIETE MILLONES  TRESCIENTOS   CINCUENTA  MIL  PESOS  ($7'350.000)  M/CTE.</t>
  </si>
  <si>
    <t xml:space="preserve">
Dos (2) pagos, así: a) Un primer pago por valor de SEIS MILLONES DE PESOS (6'000.000) incluido IVA y demás gastos asociados a la ejecución del contrato, previa presentación del informe de ejecución correspondiente y del certificado de cumplimiento y evaluación del contratista firmado por el supervisor , y b) un segundo y último pago por valor de DOS MILLONES DE PESOS (2'000.000).</t>
  </si>
  <si>
    <t>Dos (2) pagos, así: a) Un primer pago por valor de SEIS MILLONES DE PESOS (6'000.000) incluido IVA y demás gastos asociados a la ejecución del contrato, previa presentación del informe de ejecució n correspondiente y del certificado de cumplimiento y evaluación del contratista firmado por el supervisor , y b) un segundo y último pago por valor de DOS MILLONES DE PESOS (2'000.000).</t>
  </si>
  <si>
    <t>Dos (2) pagos así: a) Un primer pago por valor de NUEVE MILLONES DE PESOS ($9'000.000)  M/CTE, y b) Un segundo y último pago por valor DOS MILLONES SETECIENTOS MIL PESOS ($2'700.000) M/CTE</t>
  </si>
  <si>
    <t>Dos (2) pagos, así:, a) Un (1) primer pago por valor de SEIS MILLONES DE PESOS ($6'000.000) M/CTE incluido IVA  y demás gastos asociados a la ejecución del contrato ,  previa presentación del informe de ejecución correspondiente , del certificado de cumplimiento y evaluación del contratista firmado por el supervisor , y b) un segundo y último pago por valor de UN MILLÓN DOSCIENTOS MIL PESOS M/CTE (1'200.000)</t>
  </si>
  <si>
    <t xml:space="preserve">Dos (2) pagos, así: a) un (1) primer pago, por valor de TRECE MILLONES CIENTO NOVENTA Y CUATRO MIL PESOS ($13'194 .000) M/CTE, incluido IVA  y  demás  gastos asociados a la ejecución del contrato, previa presentación del informe de ejecución correspondiente y del certificado de cumplimiento y evaluación del contratista firmado por el supervisor , y; b) un (1) último pago, a la finalización del contrato, por valor   de   SEIS   MILLONES   QUINIENTOS   NOVENTA   Y   SIETE   MIL  PESOS
(6'597.000)  M/CTE
</t>
  </si>
  <si>
    <t>Dos (2) pagos, así: a) un (1)  primer pago, por valor de TRECE MILLONES CIENTO NOVENTA Y CUATRO MIL PESOS ($13'194.000) M/CTE, incluido IVA y demás gastos asociados a la ejecución del contrato, previa presentación del informe de ejecución correspondiente y del certificado de cumplimiento y evaluación del contratista firmado por el supervisor, y; b) un (1) último pago, a la finalización del contrato, por valor  de  SEIS  MILLONES  QUINIENTOS  NOVENTA  Y  SIETE  MIL  PESOS
(6'597.000) M/CTE.</t>
  </si>
  <si>
    <t>Función Pública pagará el valor del contrato en un (1) solo pago, por un valor estimado de TRES MILLONES DE PESOS ($3'000.000,00) M/CTE, incluido IVA y demás gastos asociados, dentro de los treinta (30) días calendario siguientes a la presentación de la factura y a la expedición del certificado de recibido a satisfacción por parte del Supervisor del Contrato, sin que el monto total de los servicios prestados pueda exceder la cuantía total del mismo.</t>
  </si>
  <si>
    <t xml:space="preserve">Un (1) único pago, previa entrega del licenciamiento y el documento donde se relacione el derecho a usar los servicios de soporte por un año para todos los productos Kaspersky que posee Función Pública, a la presentación de la respectiva factura y expedición del certificado de recibido a satisfacc ión y evaluación al contratista , por parte del Supervisor del Contrato, sin que el monto total de los bienes y servicios suministrados pueda exceder la cuantía total del Contrato. </t>
  </si>
  <si>
    <t>Función Pública pagará el valor del contrato en un (1) solo pago, por un valor estimado SEIS MILLONES OCHOCIENTOS MIL DE PESOS ($6'800.000) M/CTE, incluido IVA y
demás gastos asociados, dentro de los treinta (30) días siguientes a la presentación de la factura y a la expedición del certificado de recibido a satisfacción por parte del Supervisor del Contrato, sin que el monto total de los servicios prestados pueda exceder la cuantía total del mismo.</t>
  </si>
  <si>
    <t>Se cancelará el valor del Contrato en mensualidades vencidas, de acuerdo con los volúmenes transportados , servicios prestados por los auxiliares de correspondencia y el mensajero autorizado, según las tarifas vigentes en la fecha de prestación de los servicios; mediante presentación y tramitación de las cuentas mensuales y el cumplido a satisfacción del respectivo mes, por parte del Supervisor del Contrato, sin que  el monto total de los servicios prestados pueda exceder la cuantía total del contrato.</t>
  </si>
  <si>
    <t>Función Pública pagará el valor del contrato en un pago a la finalización del contrato, por valor de DOS MILLONES QUINIENTOS  MIL PESOS ($2'500.000) M/CTE,
incluido IVA y demás gastos asociados a la ejecución, previa presentación del informe de ejecución correspondiente y del certificado de cumplimiento y evaluación del contratista firmado por el supervisor , sin que el monto total de los servicios prestados pueda exceder la cuantía total del contrato.</t>
  </si>
  <si>
    <t>Un pago a la finalización del contrato, por valor de DOS MILLONES TRESCIENTOS MIL PESOS ($2'300.000) M/CTE.</t>
  </si>
  <si>
    <t>Función Pública pagará el valor del Contrato en un (1) solo pago, previo recibo  e instalación del equipo y de conformidad con las condiciones que estipuladas por Colombia Compra Eficiente en el Acuerdo Marco de Precios, para la adquisición de bienes, presentación de la respectiva factura y expedición del certificado de recibido a satisfacción por parte del Supervisor del Contrato , sin que el monto total de los servicios suministrados pueda exceder la cuantía total del contrato.</t>
  </si>
  <si>
    <t>Un (1) solo pago previa la entrega de los bienes adquiridos y acorde a lo establecido en la Tienda Virtual, por un valor estimado de DIEZ MILLONES SETECIENTOS SESENTA Y DOS MIL NOVECIENTOS
CINCUENTA Y CINCO PESOS ($10'762.955) M/CTE, incluido IVA y demás gastos asociados, previa la presentación de la factura y a la expedición del certificado de recibido a satisfacción por parte del Supervisor del Contrato, sin que el monto total de los servicios prestados pueda exceder la cuantía total del mismo.</t>
  </si>
  <si>
    <t>Función Pública pagará el valor del contrato en un (1) solo pago, previa entrega de los bonos de consumo y/o tarjeta regalo, con la presentación de la respectiva factura y expedición del Certificado de Recibido a Satisfacción por parte del Supervisor del Contrato, sin que el monto total de los bienes entregados pueda exceder la cuantía total del mismo.</t>
  </si>
  <si>
    <t>Un (1) pago a la fina lización del contrato, por valor de CUATRO MILLONES CUATROCIENTOS CINCUENTA Y DOS MIL PESOS ($4'452 .000) M/CTE.</t>
  </si>
  <si>
    <t>Un (1) pago, por valor de CUATRO MILLONES DOSCIENTOS MIL PESOS ($4'200.000) M/CTE</t>
  </si>
  <si>
    <t>Función Pública pagará el valor del Contrato de conformidad con las condiciones que se  encuentren  establecidas  dentro  del  Acuerdo  Marco  de  Precios  suscrito  por Colombia Compra Eficiente y los Proveedores , para el suministro de combustible con sistema de control EDS, previa presentación de la respectiva factura y expedición del certificado de recibido a satisfacción por parte del Supervisor del Contrato, sin que el monto total de los servicios suministrados pueda exceder la cuantía total del mismo.</t>
  </si>
  <si>
    <t>FUNCIÓN PÚBLICA cancelará el valor del Contrato en un (1) único pago, previa entrega de la Certificación del CONTRATISTA, en la que indique la activación de dos mil (2.000) Códigos de Acceso (PIN), para desarrollar la prueba ANTES PLUS y a la expedición del certificado de recibido a satisfacción por parte del Supervisor del Contrato, sin que el monto total de los servicios prestados pueda exceder la cuantía total del mismo.</t>
  </si>
  <si>
    <t>Función Pública  pagará el valor del Contrato, de conformidad con las condiciones estipuladas por Colombia Compra Eficiente, en el Acuerdo Marco de Precios CCE- 455-1-AMP-2016 , para el servicio integral de aseo y cafetería , previa presentación de la respect iva factura y expedición del certificado de recibido a satisfacc ión por parte del Supervisor del Contrato, sin que el monto total de los servicios de soporte pueda exceder la cuantía total del contrato.</t>
  </si>
  <si>
    <t>Función Pública pagará el valor del contrato en un (1) solo pago, por un valor estimado de CUATRO MILLONES QUINIENTOS MIL PESOS ($4’500.000) M/CTE, incluido IVA y demás gastos asociados, dentro de los treinta (30) días siguientes a la presentación de la factura y a la expedición del certificado de recibido a satisfacción por parte del Supervisor del Contrato, sin que el monto total de los servicios prestados pueda exceder la cuantía total del mismo.</t>
  </si>
  <si>
    <t>Función Pública pagará el valor del contrato en un (1) solo pago, por valor de CINCO MILLONES CUATROCIENTOS NOVENTA Y OCHO MIL DOSCIENTOS VEINTINUEVE PESOS ($5’498.229) M/CTE, incluido IVA y demás gastos asociados, dentro de los treinta (30) días siguientes a la presentación de la factura y a la expedición del certificado de recibido a satisfacción por parte del Supervisor del Contrato, sin que el monto total de los servicios prestados pueda exceder la cuantía total del mismo.</t>
  </si>
  <si>
    <t xml:space="preserve">Función Pública pagará el valor total del contrato en un (1) pago por valor de OCHO MILLONES CUATROCIENTOS MIL PESOS ($8'400 .000) M/CTE, incluido IVA y demás tributos y gastos asoCiados a la ejecución del contrato , previa presentación del informe de ejecución correspondiente y del certificado de cumplimiento y evaluación del contratista firmado por el supervisor.
</t>
  </si>
  <si>
    <t>Función Pública pagará el valor del Contrato, de conformidad con las condiciones estipuladas por Colombia Compra Eficiente, en el Acuerdo Marco de Precios resultante de la Licitación Pública LP-AMP-138-2017, para la adquisición de computadores y periféricos, previa presentación de la respectiva factura y expedición del certificado de recibido a satisfacción por parte del Supervisor del Contrato, sin que el monto total de los servicios de soporte pueda exceder la cuantía total del contrato.</t>
  </si>
  <si>
    <t>Un (1) único pago, previa entrega del documento donde indique la suscripción al servicio de soporte del fabricante, para el licenciamiento del software TOAD que posee Función Pública y la entrega del documento del soporte especializado, previa presentación de la respectiva factura y expedición del certificado de recibido a satisfacción, por parte del Supervisor del Contrato, sin que el monto total de los bienes suministrados pueda exceder la cuantía total del Contrato.</t>
  </si>
  <si>
    <t>FUNCIÓN PÚBLICA cancelará el valor del Contrato en un (1) solo pago, previa la instalación de los equipos e integración con el sistema actual que posee Función Pública, presentación de la factura y la expedición del Certificado de Recibido a Satisfacción por parte del Supervisor del Contrato, sin que el monto total pueda exceder la cuantía total del mismo.</t>
  </si>
  <si>
    <t>Un (1) único pago, correspondiente al ciento por ciento (100%), previa entrega del certificado de garantía extendida de soporte por dos (2) años, expedido por el fabricante para el dispositivo de hardware Hewlett Packard MSL 4048 G3 Series FC de doble drive, así como la entrega del certificado de renovación del licenciam iento del software adquirido.</t>
  </si>
  <si>
    <t xml:space="preserve">Función Pública pagará el valor del contrato en un (1) solo pago, por un valor estimado de OCHO MILLONES NOVECIENTOS CATORCE MIL PESOS ($8.914.000 ,00) M/CTE, incluido IVA y demás gastos asociados, dentro de los treinta (30) días siguientes a la presentación de la factura y a la expedición del certificado de recibido a satisfacc ión por parte del Supervisor del Contrato, sin que el monto total de los servicios prestados pueda exceder la cuantía total del mismo.
</t>
  </si>
  <si>
    <t>Función Pública pagará el valor total del contrato en un (1) único pago, una vez se realice la actualización correspondiente del equipó ODA X4-2 , se entregue de la documentación que dé cuenta de las labores efectuadas por el equipo, a la presentación de la respectiva factura, y la expedición del certificado de recibo a satisfacción por parte del Supervisor del Contrato, sin que el monto total de los bienes suministrados pueda exceder la cuantía total del Contrato.</t>
  </si>
  <si>
    <t xml:space="preserve">Un (1) único pago, previa entrega,  instalación y prueba de las baterías y el documento del fabricante, donde se indique la suscripción al servicio de garantía extendida  para  la  UPS  APC  modelo   Symmetra PX 80kW con Serial PD0804160048 desde el 21/12/2018 y hasta el  20/12/2019 , con  la  relación  de  la cantidad  de  visitas  de  mantenimiento  preventivo  solicitadas,  presentación  de  la respectiva factura por parte del Contratista y expedición del certificado de recibido a satisfacción por parte del  Supervisor  del  Contrato,  sin  que  el  monto  total  de  los servicios   prestados   pueda   exceder   la   cuantía   total   del   mismo.   </t>
  </si>
  <si>
    <t xml:space="preserve">Función Pública, cancelará el valor del contrato, previa presentación de la respectiva factura por parte del Contratista y los certificados de recibido a satisfacción , por parte del Supervisor del Contrato, sin que el monto total de los servic ios prestados pueda exceder la cuantía total del mismo, así: A) Durante el año 2018: Un (1) solo pago por valor de hasta DOS MILLONES SESENTA Y UN MIL SETECIENTOS SETENTA Y CINCO PESOS ($2.061.775) M/CTE, de los cuales hasta OCHOCIENTOS VEINTICUATRO
MIL SETECIENTOS DIEZ PESOS ($824.710) M/CTE, con cargo al Presupuesto de Funcionamiento de la presente vigencia fiscal, Cuenta  2  Gastos  Generales, Subcuenta O,  objeto 4, Ordinal 5, Subordina! 6, mantenimiento equipo de navegación y de transporte y hasta UN MILLON DOSCIENTOS  TREINTA  Y  SIETE  MIL SESENTA Y CINCO PESOS ($1.237.065) M/CTE, con cargo al presupuesto de funcionamiento de la presente vigencia fiscal, Cuenta 2, Subcuenta O, Objeto  4, Ordinal 4 , Subordina! 20 por el rubro de repuestos, de conformidad con los servicios efectivamente prestados y facturados , según  certificado  de  disponibilidad presupuesta! Nº 36118 del diecis iete (17) de septiembre de 2018, expedido por la Coordinadora del Grupo de Gestión Financiera. B) Durante el año  2019:  Hasta  la suma de CUARENTA  Y NUEVE MILLONES CUATROCIENTOS  OCHENTA  Y  DOS
MIL SEISC IENTOS PESOS ($49'482 .600) M/CTE, acorde con los servicios efectivamente prestados y facturados , de conformidad con el cupo de vigencia futura aprobada por el Director General del Presupuesto Público Nacional, del Ministerio de Hacienda y Crédito Público mediante Oficio radicado bajo el Nº 2-2018-035608 de fecha cuatro (4) de octubre de 2018 , y C) Durante el año 2020: la suma de CINCUENTA  MILLONES  OCHOCIENTOS  DOS MIL CIENTO TREINTA PESOS
($50'802.130) M/CTE, acorde con los servic ios efectivamente prestados  y facturados , de conformidad con el cupo de vigencia futura aprobada por el Director General del Presupuesto Público Nacional, del Ministerio de Hacienda y Crédito Público mediante Oficio radicado bajo el Nº 2-2018-035608 , de fecha cuatro (4) de octubre de 2018. 
</t>
  </si>
  <si>
    <t>Hasta el veintiuno (21) de diciembre de 2018 , contado a partir del perfeccionamiento del mismo y registro presupuestal.</t>
  </si>
  <si>
    <t>Será hasta el quince (15) de diciembre del 2018. En todo caso el Contratista deberá entregar al Departamento Administrativo de la Función Pública, los bienes a más tardar el treinta (30) de noviembre del 2018.</t>
  </si>
  <si>
    <t>Hasta el treinta (30) de noviembre de 2018 , previo registro presupuesta! y demás condiciones establecidas en el Acuerdo Marco de Precios suscrito por Colombia Compra Eficiente.</t>
  </si>
  <si>
    <t xml:space="preserve">Dos (2) meses contado a partir del perfeccionamiento del mismo y registro presupuestal.
</t>
  </si>
  <si>
    <t>Quince (15) días, contados a partir del perfeccionamiento del mismo, previo  registro presupuestal aprobación de las pólizas y firma del Acta de Inicio.</t>
  </si>
  <si>
    <t>Hasta el 27 de diciembre de 2018, contados a partir del perfeccionamiento del mismo y registro presupuestal.</t>
  </si>
  <si>
    <t xml:space="preserve">Será hasta el 30 de agosto de 2019, previo perfeccionamiento y
registró presupuesta!.
</t>
  </si>
  <si>
    <t>Hasta el 22 de agosto de 2020, contado a partir del perfeccionamiento y registro presupuesta!, sin embargo, los servicios de conectividad deberán iniciar a más tardar el primero (1) de diciembre de 2018.</t>
  </si>
  <si>
    <t>Hasta el veint iocho (28) de diciembre de 2018 , contado a partir del perfeccionam iento del mismo y del registro presupuestal.</t>
  </si>
  <si>
    <t>Un (1) mes, contado a partir del perfeccionamiento del mismo y registro presupuestal.</t>
  </si>
  <si>
    <t>Hasta el veintiocho (28) de diciembre de 2018 , contado a partir del perfeccionamiento del mismo y registro presupuestal.</t>
  </si>
  <si>
    <t>Hasta el veintisiete (27) de diciembre de 2018, contados a partir del perfeccionamiento del mismo y registro presupuestal.</t>
  </si>
  <si>
    <t xml:space="preserve">Un (1) año y quince (15) días calendario hasta el 28 de diciembre de 2019, previo perfeccionamiento del contrato, registro presupuesta! y aprobación de pólizas. El contratista deberá activar las licencias una vez venzan las actuales, es decir a partir del veintinueve (29) de diciembre de 2018 y hasta el 28 de diciembre de  2019. </t>
  </si>
  <si>
    <t>Veinticuatro (24) meses o hasta agotar los recursos del Contrato, lo que ocurra primero, previo perfeccionamiento del mismo y Registro Presupuestal.</t>
  </si>
  <si>
    <t>Hasta el veint iuno (21) de diciembre de 2018, a partir del perfeccionam iento del mismo y el registro presupuestal.</t>
  </si>
  <si>
    <t>El plazo de ejecución para la adquisición del servidor Oracle Database Appliance X7- 2 HA (ODA), será hasta el veintiocho (28) de diciembre de 2018, el cual contará con una garantía y soporte de un (1) año, contado a partir de la entrega, previo perfeccionamiento y registro presupuesta!.</t>
  </si>
  <si>
    <t>Un (1) mes contado a partir de la expedición del registro presupuestal En todo caso el Contratista deberá entregar al Departamento Administrativo de la Función Pública, los bienes a más tardar dentro de los ocho (8) días hábiles siguientes, a la fecha de la colocación de la Orden de Compra en  la Tienda Virtual del Estado Colombiano.</t>
  </si>
  <si>
    <t>Un  (1)   mes,  contado   a   partir  del   perfeccionamiento   del   mismo,  previo   registro presupuestal.</t>
  </si>
  <si>
    <t>Hasta el veintiuno (21) de diciembre de 2018, a partir del perfeccionamiento del mismo y el registro presupuestal.</t>
  </si>
  <si>
    <t>Será de veinticuatro (24) meses contados a partir del primero (01) de diciembre de 2018, previo registro presupuesta! y demás condiciones establecidas en el Acuerdo Marco de Precios suscrito  por Colombia Compra Eficiente.</t>
  </si>
  <si>
    <t xml:space="preserve">Será de dos (2) años, contados a partir del perfeccionamiento  del mismo, o hasta agotar los dos mil (2000) códigos de acceso (PIN), lo que ocurra primero.  La entrega y activación de las pruebas se hará dentro de los cinco (5)  días calendarios siguientes, a la fecha de perfeccionamiento del Contrato y  expedición del Registro Presupuesta!. </t>
  </si>
  <si>
    <t>Once (11) meses, contados a partir del diecisiete (17) de diciembre de  2018, previa expedición de la Orden de Compra y Registro Presupuesta!, de conformidad con lo estipulado por el Acuerdo Marco de Precios de Colombia Compra Eficiente.</t>
  </si>
  <si>
    <t>Será hasta el veinte (20) de diciembre del 2018, contado a partir del perfeccionamiento del mismo y registro presupuestal.</t>
  </si>
  <si>
    <t xml:space="preserve">Un (1) año, contado a partir del quince (15) de diciembre de 2018, previo perfeccionamiento del mismo, registro presupuestal y aprobación de pólizas. </t>
  </si>
  <si>
    <t>Hasta el veintiocho (28) de diciembre del 2018.</t>
  </si>
  <si>
    <t>Dos (2) años contados a partir del registro en la plataforma del fabricante , para la renovación de  la garantía extendida de soporte con el fabricante , para la librería de cintas  Hewlett Packard MSL 4048 G3 Series FC doble drive y el soporte especializado , y b) Un (1) año contado a partir del registro en la plataforma del fabricante , para la actualización de las licencias del software Hewlett Packard Dataprotector que posee Función Pública.</t>
  </si>
  <si>
    <t>El Plazo de Ejecución del Contrato será hasta el veintiocho (28) de diciembre del 2018 .</t>
  </si>
  <si>
    <t>Hasta el veintiocho (28) de diciembre de 2018 ,contado a partir del perfeccionamiento del mismo y registro presupuestal.</t>
  </si>
  <si>
    <t>Hasta  el  veinte  (20)  de  diciembre  de  2019 ,  previo perfeccionamiento  del mismo, registro presupuesta! y aprobación de pólizas</t>
  </si>
  <si>
    <t>Será  de  veinticuatro  (24)  meses  contado  a  partir   del perfeccionamiento del mismo, previo registro presupuesta! y aprobación de  pólizas.</t>
  </si>
  <si>
    <t xml:space="preserve">CLAUDIA PATRICIA HERNÁNDEZ LEÓN  </t>
  </si>
  <si>
    <t xml:space="preserve">ARMANDO LOPEZ CORTES </t>
  </si>
  <si>
    <t xml:space="preserve">JULIAN MAURICIO MARTINEZ ALVARADO </t>
  </si>
  <si>
    <t>EDWIN VARGAS ANTOLINEZ</t>
  </si>
  <si>
    <t>RAFAEL HUMBERTO RODRIGUEZ BARRIOS</t>
  </si>
  <si>
    <t xml:space="preserve">HILDA CONSTANZA SÁNCHEZ CASTILLO </t>
  </si>
  <si>
    <t xml:space="preserve">LEONARDO FABIO CALDERON </t>
  </si>
  <si>
    <t xml:space="preserve">JUAN PABLO REMOLINA PULIDO </t>
  </si>
  <si>
    <t>DIANA MARÍA CALDAS GUALTEROS</t>
  </si>
  <si>
    <t>MARIA MAGDALENA FORERO MORENO</t>
  </si>
  <si>
    <t>JAIME ORLANDO DELGADO GORDILLO</t>
  </si>
  <si>
    <t>LUCY EDITH VILLARRAGA TOVAR</t>
  </si>
  <si>
    <t xml:space="preserve">OIRIS OLMOS SOSA </t>
  </si>
  <si>
    <t>YULY ALEXANDRA SANTOYA TOVAR</t>
  </si>
  <si>
    <t xml:space="preserve">YULY ALEXANDRA SANTOYA TOVAR </t>
  </si>
  <si>
    <t xml:space="preserve">EDWIN SÁNCHEZ ROZO </t>
  </si>
  <si>
    <t xml:space="preserve">JUDY MAGALI RODRIGUEZ SANTANA </t>
  </si>
  <si>
    <t xml:space="preserve">LUIS FERNANDO NUÑEZ </t>
  </si>
  <si>
    <t>LUIS FERNANDO NUÑEZ</t>
  </si>
  <si>
    <t>ANA YISED CASTRO ORTIZ</t>
  </si>
  <si>
    <t xml:space="preserve">ALIX  MEDINA SERRANO </t>
  </si>
  <si>
    <t xml:space="preserve">FRANCISCO JOSÉ URBINA SUÁREZ </t>
  </si>
  <si>
    <t xml:space="preserve">VIVIANA MARCELA FAJARDO SUAREZ </t>
  </si>
  <si>
    <t xml:space="preserve">GUSTAVO EDILBERTO BELTRAN JIMENEZ </t>
  </si>
  <si>
    <t xml:space="preserve">MONICA ANDREA DONADO TRUJILLO </t>
  </si>
  <si>
    <t xml:space="preserve">LUIS FERNANDO NUÑEZ RINCON </t>
  </si>
  <si>
    <t xml:space="preserve">RAFAEL HUMBERTO RODRIGUEZ BARRIOS </t>
  </si>
  <si>
    <t>HILDA CONSTANZA  SÁNCHEZ CASTILLO</t>
  </si>
  <si>
    <t xml:space="preserve">MARIA PRISCILA RODRIGUEZ PEÑA  </t>
  </si>
  <si>
    <t xml:space="preserve">IVAN ADOLFO MORANTES MOJICA </t>
  </si>
  <si>
    <t>Un (1) año contado a partir de las cero (00:00) horas del día diecisiete (17) de Octubre de 2018, previo perfeccionamiento del mismo y registro presupuesta!.</t>
  </si>
  <si>
    <t>$ 5.512.000                         $ 2.388.533</t>
  </si>
  <si>
    <t>$ 5.008.000                         $ 1.001.600</t>
  </si>
  <si>
    <t>$ 7.753.000                         $ 1.809.033</t>
  </si>
  <si>
    <t>$ 7.000.000                         $ 1.400.000</t>
  </si>
  <si>
    <t xml:space="preserve">$ 9.000.000                         $ 9.000.000 </t>
  </si>
  <si>
    <t xml:space="preserve">$ 7.350.000                         $ 7.350.000  </t>
  </si>
  <si>
    <t xml:space="preserve">$ 6.510.000                         $ 6.510.000    </t>
  </si>
  <si>
    <t xml:space="preserve">$ 6.000.000                         $ 3.000.000    </t>
  </si>
  <si>
    <t xml:space="preserve">$ 7.700.000                         $ 3.594.000    </t>
  </si>
  <si>
    <t xml:space="preserve">$ 5.700.000                         $ 3.610.000    </t>
  </si>
  <si>
    <t xml:space="preserve">$ 3.500.000                         $ 1.400.000    </t>
  </si>
  <si>
    <t xml:space="preserve">$ 2.500.000                         $ 750.000    </t>
  </si>
  <si>
    <t>Un (1) solo pago, por un valor estimado de CUATRO MILLONES OCHOCIENTOS MIL PESOS ($4'800.000) M/CTE, incluido IVA y demás gastos asociados a la ejecución del contrato, dentro de los tre inta (30) días siguientes a la presentación de la factura y a la expedición del certificado de recibido a satisfacción por parte del Supervisor del Contrato, sin que el monto total de los servicios prestados pueda exceder la cuantía total del mismo.</t>
  </si>
  <si>
    <t xml:space="preserve">$ 10.000.000                         $ 5.000.000    </t>
  </si>
  <si>
    <t xml:space="preserve">$ 10.000.000                         $ 6.936.667   </t>
  </si>
  <si>
    <t xml:space="preserve">$ 2.471.000                         $ 494.200 </t>
  </si>
  <si>
    <t xml:space="preserve">$ 6.000.000                         $ 2.000.000 </t>
  </si>
  <si>
    <t xml:space="preserve">$ 9.000.000                         $ 2.700.000 </t>
  </si>
  <si>
    <t xml:space="preserve">$ 6.000.000                         $ 1.200.000 </t>
  </si>
  <si>
    <t xml:space="preserve">$ 13.194.000                         $ 6.597.000 </t>
  </si>
  <si>
    <t>INFORME DE EJECUCIÓN CONTRACTUAL - DICIEMBRE 2018</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</si>
</sst>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6" formatCode="&quot;$&quot;\ #,##0_);[Red]\(&quot;$&quot;\ #,##0\)"/>
    <numFmt numFmtId="44" formatCode="_(&quot;$&quot;\ * #,##0.00_);_(&quot;$&quot;\ * \(#,##0.00\);_(&quot;$&quot;\ * &quot;-&quot;??_);_(@_)"/>
    <numFmt numFmtId="164" formatCode="_(&quot;$&quot;\ * #,##0_);_(&quot;$&quot;\ * \(#,##0\);_(&quot;$&quot;\ * &quot;-&quot;??_);_(@_)"/>
  </numFmts>
  <fonts count="19" x14ac:knownFonts="1">
    <font>
      <sz val="11"/>
      <color theme="1"/>
      <name val="Calibri"/>
      <family val="2"/>
      <scheme val="minor"/>
    </font>
    <font>
      <sz val="11"/>
      <color theme="1"/>
      <name val="Calibri"/>
      <family val="2"/>
      <scheme val="minor"/>
    </font>
    <font>
      <sz val="11"/>
      <color theme="0"/>
      <name val="Calibri"/>
      <family val="2"/>
      <scheme val="minor"/>
    </font>
    <font>
      <sz val="11"/>
      <name val="Calibri"/>
      <family val="2"/>
      <scheme val="minor"/>
    </font>
    <font>
      <b/>
      <sz val="20"/>
      <color theme="9" tint="-0.499984740745262"/>
      <name val="Arial Narrow"/>
      <family val="2"/>
    </font>
    <font>
      <sz val="12"/>
      <color rgb="FF002060"/>
      <name val="Arial"/>
      <family val="2"/>
    </font>
    <font>
      <b/>
      <i/>
      <sz val="12"/>
      <color theme="9" tint="-0.499984740745262"/>
      <name val="Arial Narrow"/>
      <family val="2"/>
    </font>
    <font>
      <b/>
      <sz val="12"/>
      <color rgb="FF002060"/>
      <name val="Arial"/>
      <family val="2"/>
    </font>
    <font>
      <sz val="12"/>
      <color rgb="FF002060"/>
      <name val="Calibri"/>
      <family val="2"/>
      <scheme val="minor"/>
    </font>
    <font>
      <b/>
      <sz val="15"/>
      <name val="Arial"/>
      <family val="2"/>
    </font>
    <font>
      <sz val="15"/>
      <color theme="1"/>
      <name val="Arial"/>
      <family val="2"/>
    </font>
    <font>
      <b/>
      <sz val="20"/>
      <name val="Arial"/>
      <family val="2"/>
    </font>
    <font>
      <sz val="15"/>
      <color rgb="FF002060"/>
      <name val="Arial"/>
      <family val="2"/>
    </font>
    <font>
      <sz val="15"/>
      <name val="Arial"/>
      <family val="2"/>
    </font>
    <font>
      <sz val="14"/>
      <name val="Calibri"/>
      <family val="2"/>
      <scheme val="minor"/>
    </font>
    <font>
      <b/>
      <sz val="22"/>
      <color theme="9" tint="-0.499984740745262"/>
      <name val="Arial"/>
      <family val="2"/>
    </font>
    <font>
      <b/>
      <sz val="15"/>
      <color theme="1"/>
      <name val="Arial"/>
      <family val="2"/>
    </font>
    <font>
      <sz val="20"/>
      <name val="Arial"/>
      <family val="2"/>
    </font>
    <font>
      <b/>
      <sz val="12"/>
      <color rgb="FF002060"/>
      <name val="Calibri"/>
      <family val="2"/>
      <scheme val="minor"/>
    </font>
  </fonts>
  <fills count="7">
    <fill>
      <patternFill patternType="none"/>
    </fill>
    <fill>
      <patternFill patternType="gray125"/>
    </fill>
    <fill>
      <patternFill patternType="solid">
        <fgColor theme="4"/>
      </patternFill>
    </fill>
    <fill>
      <patternFill patternType="solid">
        <fgColor theme="9" tint="0.39997558519241921"/>
        <bgColor indexed="64"/>
      </patternFill>
    </fill>
    <fill>
      <patternFill patternType="solid">
        <fgColor theme="0"/>
        <bgColor indexed="64"/>
      </patternFill>
    </fill>
    <fill>
      <patternFill patternType="solid">
        <fgColor rgb="FF92D050"/>
        <bgColor indexed="64"/>
      </patternFill>
    </fill>
    <fill>
      <patternFill patternType="solid">
        <fgColor theme="0" tint="-0.249977111117893"/>
        <bgColor indexed="64"/>
      </patternFill>
    </fill>
  </fills>
  <borders count="26">
    <border>
      <left/>
      <right/>
      <top/>
      <bottom/>
      <diagonal/>
    </border>
    <border>
      <left/>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right/>
      <top/>
      <bottom style="thick">
        <color auto="1"/>
      </bottom>
      <diagonal/>
    </border>
    <border>
      <left style="thin">
        <color auto="1"/>
      </left>
      <right style="thin">
        <color auto="1"/>
      </right>
      <top/>
      <bottom style="thin">
        <color auto="1"/>
      </bottom>
      <diagonal/>
    </border>
    <border>
      <left/>
      <right style="thin">
        <color auto="1"/>
      </right>
      <top/>
      <bottom/>
      <diagonal/>
    </border>
    <border>
      <left style="thin">
        <color auto="1"/>
      </left>
      <right style="thin">
        <color auto="1"/>
      </right>
      <top style="thick">
        <color auto="1"/>
      </top>
      <bottom style="thin">
        <color auto="1"/>
      </bottom>
      <diagonal/>
    </border>
    <border>
      <left/>
      <right/>
      <top style="thick">
        <color auto="1"/>
      </top>
      <bottom/>
      <diagonal/>
    </border>
    <border>
      <left style="thin">
        <color auto="1"/>
      </left>
      <right style="thin">
        <color auto="1"/>
      </right>
      <top style="thick">
        <color auto="1"/>
      </top>
      <bottom/>
      <diagonal/>
    </border>
    <border>
      <left style="thin">
        <color auto="1"/>
      </left>
      <right style="thin">
        <color auto="1"/>
      </right>
      <top style="thin">
        <color auto="1"/>
      </top>
      <bottom style="thick">
        <color auto="1"/>
      </bottom>
      <diagonal/>
    </border>
    <border>
      <left style="thin">
        <color auto="1"/>
      </left>
      <right/>
      <top/>
      <bottom/>
      <diagonal/>
    </border>
    <border>
      <left style="thin">
        <color auto="1"/>
      </left>
      <right style="thick">
        <color auto="1"/>
      </right>
      <top style="thin">
        <color auto="1"/>
      </top>
      <bottom/>
      <diagonal/>
    </border>
    <border>
      <left style="thin">
        <color auto="1"/>
      </left>
      <right style="thick">
        <color auto="1"/>
      </right>
      <top/>
      <bottom style="thin">
        <color auto="1"/>
      </bottom>
      <diagonal/>
    </border>
    <border>
      <left style="thin">
        <color auto="1"/>
      </left>
      <right style="thick">
        <color auto="1"/>
      </right>
      <top/>
      <bottom/>
      <diagonal/>
    </border>
    <border>
      <left/>
      <right style="thick">
        <color auto="1"/>
      </right>
      <top/>
      <bottom/>
      <diagonal/>
    </border>
    <border>
      <left/>
      <right style="thin">
        <color auto="1"/>
      </right>
      <top style="thin">
        <color auto="1"/>
      </top>
      <bottom/>
      <diagonal/>
    </border>
    <border>
      <left/>
      <right style="thin">
        <color auto="1"/>
      </right>
      <top style="thick">
        <color auto="1"/>
      </top>
      <bottom style="thin">
        <color auto="1"/>
      </bottom>
      <diagonal/>
    </border>
    <border>
      <left/>
      <right style="thin">
        <color auto="1"/>
      </right>
      <top/>
      <bottom style="thin">
        <color auto="1"/>
      </bottom>
      <diagonal/>
    </border>
    <border>
      <left style="thin">
        <color auto="1"/>
      </left>
      <right style="thick">
        <color auto="1"/>
      </right>
      <top style="thin">
        <color auto="1"/>
      </top>
      <bottom style="thin">
        <color auto="1"/>
      </bottom>
      <diagonal/>
    </border>
    <border>
      <left/>
      <right style="thick">
        <color auto="1"/>
      </right>
      <top style="thin">
        <color auto="1"/>
      </top>
      <bottom/>
      <diagonal/>
    </border>
    <border>
      <left/>
      <right style="thick">
        <color auto="1"/>
      </right>
      <top/>
      <bottom style="thin">
        <color auto="1"/>
      </bottom>
      <diagonal/>
    </border>
    <border>
      <left style="thick">
        <color auto="1"/>
      </left>
      <right style="thin">
        <color auto="1"/>
      </right>
      <top style="thin">
        <color auto="1"/>
      </top>
      <bottom/>
      <diagonal/>
    </border>
    <border>
      <left style="thick">
        <color auto="1"/>
      </left>
      <right style="thin">
        <color auto="1"/>
      </right>
      <top/>
      <bottom style="thin">
        <color auto="1"/>
      </bottom>
      <diagonal/>
    </border>
  </borders>
  <cellStyleXfs count="4">
    <xf numFmtId="0" fontId="0" fillId="0" borderId="0"/>
    <xf numFmtId="44" fontId="1" fillId="0" borderId="0" applyFont="0" applyFill="0" applyBorder="0" applyAlignment="0" applyProtection="0"/>
    <xf numFmtId="0" fontId="2" fillId="2" borderId="0" applyNumberFormat="0" applyBorder="0" applyAlignment="0" applyProtection="0"/>
    <xf numFmtId="44" fontId="1" fillId="0" borderId="0" applyFont="0" applyFill="0" applyBorder="0" applyAlignment="0" applyProtection="0"/>
  </cellStyleXfs>
  <cellXfs count="252">
    <xf numFmtId="0" fontId="0" fillId="0" borderId="0" xfId="0"/>
    <xf numFmtId="0" fontId="3" fillId="0" borderId="0" xfId="0" applyFont="1" applyFill="1" applyAlignment="1">
      <alignment horizontal="center" vertical="center"/>
    </xf>
    <xf numFmtId="0" fontId="3" fillId="0" borderId="0" xfId="3" applyNumberFormat="1" applyFont="1" applyFill="1" applyAlignment="1">
      <alignment horizontal="center" vertical="center"/>
    </xf>
    <xf numFmtId="0" fontId="3" fillId="0" borderId="0" xfId="0" applyFont="1" applyFill="1"/>
    <xf numFmtId="0" fontId="3" fillId="0" borderId="0" xfId="0" applyFont="1" applyFill="1" applyBorder="1"/>
    <xf numFmtId="0" fontId="9" fillId="0" borderId="4" xfId="0" applyFont="1" applyFill="1" applyBorder="1" applyAlignment="1">
      <alignment horizontal="center" vertical="center" wrapText="1"/>
    </xf>
    <xf numFmtId="0" fontId="10" fillId="0" borderId="4" xfId="0" applyFont="1" applyFill="1" applyBorder="1" applyAlignment="1">
      <alignment horizontal="left" vertical="center" wrapText="1"/>
    </xf>
    <xf numFmtId="0" fontId="10" fillId="0" borderId="4" xfId="0" applyFont="1" applyFill="1" applyBorder="1" applyAlignment="1">
      <alignment horizontal="center" vertical="center" wrapText="1"/>
    </xf>
    <xf numFmtId="0" fontId="13" fillId="0" borderId="4" xfId="0" applyFont="1" applyFill="1" applyBorder="1" applyAlignment="1">
      <alignment horizontal="left" vertical="center" wrapText="1"/>
    </xf>
    <xf numFmtId="0" fontId="0" fillId="0" borderId="0" xfId="0" applyFill="1" applyBorder="1"/>
    <xf numFmtId="0" fontId="3" fillId="4" borderId="0" xfId="0" applyFont="1" applyFill="1" applyBorder="1" applyAlignment="1">
      <alignment horizontal="center" vertical="center"/>
    </xf>
    <xf numFmtId="0" fontId="3" fillId="4" borderId="0" xfId="3" applyNumberFormat="1" applyFont="1" applyFill="1" applyBorder="1" applyAlignment="1">
      <alignment horizontal="center" vertical="center"/>
    </xf>
    <xf numFmtId="0" fontId="3" fillId="4" borderId="0" xfId="0" applyFont="1" applyFill="1" applyBorder="1"/>
    <xf numFmtId="0" fontId="0" fillId="4" borderId="0" xfId="0" applyFill="1" applyBorder="1"/>
    <xf numFmtId="0" fontId="4" fillId="4" borderId="0" xfId="0" applyFont="1" applyFill="1" applyBorder="1" applyAlignment="1">
      <alignment horizontal="center"/>
    </xf>
    <xf numFmtId="0" fontId="6" fillId="4" borderId="0" xfId="0" applyFont="1" applyFill="1" applyBorder="1" applyAlignment="1">
      <alignment horizontal="left" vertical="center"/>
    </xf>
    <xf numFmtId="0" fontId="3" fillId="4" borderId="0" xfId="0" applyFont="1" applyFill="1"/>
    <xf numFmtId="0" fontId="0" fillId="0" borderId="6" xfId="0" applyBorder="1"/>
    <xf numFmtId="0" fontId="7" fillId="3" borderId="5" xfId="0" applyFont="1" applyFill="1" applyBorder="1" applyAlignment="1">
      <alignment horizontal="center" vertical="center" wrapText="1"/>
    </xf>
    <xf numFmtId="14" fontId="7" fillId="3" borderId="5" xfId="0" applyNumberFormat="1" applyFont="1" applyFill="1" applyBorder="1" applyAlignment="1">
      <alignment horizontal="center" vertical="center" wrapText="1"/>
    </xf>
    <xf numFmtId="164" fontId="7" fillId="3" borderId="5" xfId="3" applyNumberFormat="1" applyFont="1" applyFill="1" applyBorder="1" applyAlignment="1">
      <alignment horizontal="center" vertical="center" wrapText="1"/>
    </xf>
    <xf numFmtId="15" fontId="13" fillId="0" borderId="4" xfId="0" applyNumberFormat="1" applyFont="1" applyFill="1" applyBorder="1" applyAlignment="1">
      <alignment horizontal="center" vertical="center" wrapText="1"/>
    </xf>
    <xf numFmtId="0" fontId="13" fillId="0" borderId="4" xfId="0" applyFont="1" applyFill="1" applyBorder="1" applyAlignment="1">
      <alignment horizontal="center" vertical="center" wrapText="1"/>
    </xf>
    <xf numFmtId="44" fontId="11" fillId="0" borderId="4" xfId="1" applyFont="1" applyFill="1" applyBorder="1" applyAlignment="1">
      <alignment horizontal="center" vertical="center" wrapText="1"/>
    </xf>
    <xf numFmtId="0" fontId="9" fillId="0" borderId="4" xfId="0" applyFont="1" applyFill="1" applyBorder="1" applyAlignment="1">
      <alignment horizontal="center" vertical="center" wrapText="1"/>
    </xf>
    <xf numFmtId="44" fontId="11" fillId="0" borderId="4" xfId="1" applyFont="1" applyFill="1" applyBorder="1" applyAlignment="1">
      <alignment horizontal="center" vertical="center" wrapText="1"/>
    </xf>
    <xf numFmtId="0" fontId="10" fillId="0" borderId="4" xfId="0" applyFont="1" applyFill="1" applyBorder="1" applyAlignment="1">
      <alignment horizontal="center" vertical="center" wrapText="1"/>
    </xf>
    <xf numFmtId="15" fontId="10" fillId="0" borderId="4" xfId="0" applyNumberFormat="1" applyFont="1" applyFill="1" applyBorder="1" applyAlignment="1">
      <alignment horizontal="center" vertical="center" wrapText="1"/>
    </xf>
    <xf numFmtId="44" fontId="11" fillId="0" borderId="4" xfId="1" applyFont="1" applyFill="1" applyBorder="1" applyAlignment="1">
      <alignment horizontal="center" vertical="center" wrapText="1"/>
    </xf>
    <xf numFmtId="0" fontId="10" fillId="0" borderId="4" xfId="0" applyFont="1" applyFill="1" applyBorder="1" applyAlignment="1">
      <alignment horizontal="center" vertical="center" wrapText="1"/>
    </xf>
    <xf numFmtId="15" fontId="10" fillId="0" borderId="4" xfId="0" applyNumberFormat="1" applyFont="1" applyFill="1" applyBorder="1" applyAlignment="1">
      <alignment horizontal="center" vertical="center" wrapText="1"/>
    </xf>
    <xf numFmtId="0" fontId="9" fillId="0" borderId="4" xfId="0" applyFont="1" applyFill="1" applyBorder="1" applyAlignment="1">
      <alignment horizontal="center" vertical="center" wrapText="1"/>
    </xf>
    <xf numFmtId="0" fontId="13" fillId="0" borderId="4" xfId="0" applyFont="1" applyFill="1" applyBorder="1" applyAlignment="1">
      <alignment horizontal="center" vertical="center" wrapText="1"/>
    </xf>
    <xf numFmtId="15" fontId="13" fillId="0" borderId="4" xfId="0" applyNumberFormat="1" applyFont="1" applyFill="1" applyBorder="1" applyAlignment="1">
      <alignment horizontal="center" vertical="center" wrapText="1"/>
    </xf>
    <xf numFmtId="0" fontId="8" fillId="3" borderId="2" xfId="2" applyFont="1" applyFill="1" applyBorder="1" applyAlignment="1">
      <alignment horizontal="center" vertical="center" wrapText="1"/>
    </xf>
    <xf numFmtId="44" fontId="13" fillId="0" borderId="4" xfId="1" applyFont="1" applyFill="1" applyBorder="1" applyAlignment="1">
      <alignment horizontal="center" vertical="center"/>
    </xf>
    <xf numFmtId="0" fontId="16" fillId="0" borderId="4" xfId="0" applyFont="1" applyFill="1" applyBorder="1" applyAlignment="1">
      <alignment horizontal="center" vertical="center" wrapText="1"/>
    </xf>
    <xf numFmtId="0" fontId="10" fillId="0" borderId="4" xfId="0" applyFont="1" applyFill="1" applyBorder="1" applyAlignment="1">
      <alignment horizontal="center" vertical="center" wrapText="1"/>
    </xf>
    <xf numFmtId="15" fontId="10" fillId="0" borderId="4" xfId="0" applyNumberFormat="1" applyFont="1" applyFill="1" applyBorder="1" applyAlignment="1">
      <alignment horizontal="center" vertical="center" wrapText="1"/>
    </xf>
    <xf numFmtId="44" fontId="11" fillId="0" borderId="4" xfId="1"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4" xfId="0" applyFont="1" applyFill="1" applyBorder="1" applyAlignment="1">
      <alignment horizontal="center" vertical="center" wrapText="1"/>
    </xf>
    <xf numFmtId="15" fontId="13" fillId="0" borderId="4" xfId="0" applyNumberFormat="1" applyFont="1" applyFill="1" applyBorder="1" applyAlignment="1">
      <alignment horizontal="center" vertical="center" wrapText="1"/>
    </xf>
    <xf numFmtId="0" fontId="13" fillId="0" borderId="4" xfId="0" applyFont="1" applyFill="1" applyBorder="1" applyAlignment="1">
      <alignment horizontal="center" vertical="center" wrapText="1"/>
    </xf>
    <xf numFmtId="44" fontId="13" fillId="0" borderId="7" xfId="1" applyFont="1" applyFill="1" applyBorder="1" applyAlignment="1">
      <alignment horizontal="center" vertical="center"/>
    </xf>
    <xf numFmtId="15" fontId="13" fillId="0" borderId="2" xfId="0" applyNumberFormat="1" applyFont="1" applyFill="1" applyBorder="1" applyAlignment="1">
      <alignment horizontal="center" vertical="center" wrapText="1"/>
    </xf>
    <xf numFmtId="0" fontId="13" fillId="0" borderId="2" xfId="0" applyFont="1" applyFill="1" applyBorder="1" applyAlignment="1">
      <alignment horizontal="center" vertical="center" wrapText="1"/>
    </xf>
    <xf numFmtId="44" fontId="11" fillId="0" borderId="2" xfId="1" applyFont="1" applyFill="1" applyBorder="1" applyAlignment="1">
      <alignment horizontal="center" vertical="center" wrapText="1"/>
    </xf>
    <xf numFmtId="0" fontId="10" fillId="0" borderId="2"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13" fillId="0" borderId="2" xfId="0" applyFont="1" applyFill="1" applyBorder="1" applyAlignment="1">
      <alignment horizontal="center" vertical="center" wrapText="1"/>
    </xf>
    <xf numFmtId="44" fontId="11" fillId="0" borderId="2" xfId="1" applyFont="1" applyFill="1" applyBorder="1" applyAlignment="1">
      <alignment horizontal="center" vertical="center" wrapText="1"/>
    </xf>
    <xf numFmtId="15" fontId="13" fillId="0" borderId="2" xfId="0" applyNumberFormat="1" applyFont="1" applyFill="1" applyBorder="1" applyAlignment="1">
      <alignment horizontal="center" vertical="center" wrapText="1"/>
    </xf>
    <xf numFmtId="44" fontId="13" fillId="0" borderId="7" xfId="1" applyFont="1" applyFill="1" applyBorder="1" applyAlignment="1">
      <alignment horizontal="center" vertical="center"/>
    </xf>
    <xf numFmtId="44" fontId="11" fillId="0" borderId="4" xfId="1" applyFont="1" applyFill="1" applyBorder="1" applyAlignment="1">
      <alignment horizontal="center" vertical="center" wrapText="1"/>
    </xf>
    <xf numFmtId="0" fontId="10" fillId="0" borderId="4" xfId="0" applyFont="1" applyFill="1" applyBorder="1" applyAlignment="1">
      <alignment horizontal="center" vertical="center" wrapText="1"/>
    </xf>
    <xf numFmtId="0" fontId="13" fillId="0" borderId="4" xfId="0" applyFont="1" applyFill="1" applyBorder="1" applyAlignment="1">
      <alignment horizontal="center" vertical="center" wrapText="1"/>
    </xf>
    <xf numFmtId="15" fontId="13" fillId="0" borderId="4" xfId="0" applyNumberFormat="1" applyFont="1" applyFill="1" applyBorder="1" applyAlignment="1">
      <alignment horizontal="center" vertical="center" wrapText="1"/>
    </xf>
    <xf numFmtId="0" fontId="9" fillId="0" borderId="4" xfId="0" applyFont="1" applyFill="1" applyBorder="1" applyAlignment="1">
      <alignment horizontal="center" vertical="center" wrapText="1"/>
    </xf>
    <xf numFmtId="15" fontId="10" fillId="0" borderId="4" xfId="0" applyNumberFormat="1" applyFont="1" applyFill="1" applyBorder="1" applyAlignment="1">
      <alignment horizontal="center" vertical="center" wrapText="1"/>
    </xf>
    <xf numFmtId="44" fontId="13" fillId="0" borderId="4" xfId="1" applyFont="1" applyFill="1" applyBorder="1" applyAlignment="1">
      <alignment horizontal="center" vertical="center"/>
    </xf>
    <xf numFmtId="0" fontId="9" fillId="0" borderId="9" xfId="0" applyFont="1" applyFill="1" applyBorder="1" applyAlignment="1">
      <alignment horizontal="center" vertical="center" wrapText="1"/>
    </xf>
    <xf numFmtId="0" fontId="16" fillId="0" borderId="9" xfId="0" applyFont="1" applyFill="1" applyBorder="1" applyAlignment="1">
      <alignment horizontal="center" vertical="center" wrapText="1"/>
    </xf>
    <xf numFmtId="15" fontId="10" fillId="0" borderId="9" xfId="0" applyNumberFormat="1" applyFont="1" applyFill="1" applyBorder="1" applyAlignment="1">
      <alignment horizontal="center" vertical="center" wrapText="1"/>
    </xf>
    <xf numFmtId="0" fontId="10" fillId="0" borderId="9" xfId="0" applyFont="1" applyFill="1" applyBorder="1" applyAlignment="1">
      <alignment horizontal="left" vertical="center" wrapText="1"/>
    </xf>
    <xf numFmtId="0" fontId="10" fillId="0" borderId="9" xfId="0" applyFont="1" applyFill="1" applyBorder="1" applyAlignment="1">
      <alignment horizontal="center" vertical="center" wrapText="1"/>
    </xf>
    <xf numFmtId="44" fontId="11" fillId="0" borderId="9" xfId="1" applyFont="1" applyFill="1" applyBorder="1" applyAlignment="1">
      <alignment horizontal="center" vertical="center" wrapText="1"/>
    </xf>
    <xf numFmtId="44" fontId="13" fillId="0" borderId="9" xfId="1" applyFont="1" applyFill="1" applyBorder="1" applyAlignment="1">
      <alignment horizontal="center" vertical="center"/>
    </xf>
    <xf numFmtId="0" fontId="0" fillId="0" borderId="10" xfId="0" applyFill="1" applyBorder="1"/>
    <xf numFmtId="44" fontId="13" fillId="0" borderId="2" xfId="1" applyFont="1" applyFill="1" applyBorder="1" applyAlignment="1">
      <alignment horizontal="center" vertical="center"/>
    </xf>
    <xf numFmtId="44" fontId="13" fillId="0" borderId="7" xfId="1" applyFont="1" applyFill="1" applyBorder="1" applyAlignment="1">
      <alignment horizontal="center" vertical="center"/>
    </xf>
    <xf numFmtId="44" fontId="11" fillId="0" borderId="2" xfId="1" applyFont="1" applyFill="1" applyBorder="1" applyAlignment="1">
      <alignment horizontal="center" vertical="center" wrapText="1"/>
    </xf>
    <xf numFmtId="0" fontId="10" fillId="0" borderId="2"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13" fillId="0" borderId="2" xfId="0" applyFont="1" applyFill="1" applyBorder="1" applyAlignment="1">
      <alignment horizontal="center" vertical="center" wrapText="1"/>
    </xf>
    <xf numFmtId="15" fontId="13" fillId="0" borderId="2" xfId="0" applyNumberFormat="1" applyFont="1" applyFill="1" applyBorder="1" applyAlignment="1">
      <alignment horizontal="center" vertical="center" wrapText="1"/>
    </xf>
    <xf numFmtId="44" fontId="11" fillId="0" borderId="4" xfId="1" applyFont="1" applyFill="1" applyBorder="1" applyAlignment="1">
      <alignment horizontal="center" vertical="center" wrapText="1"/>
    </xf>
    <xf numFmtId="0" fontId="13" fillId="0" borderId="4" xfId="0" applyFont="1" applyFill="1" applyBorder="1" applyAlignment="1">
      <alignment horizontal="center" vertical="center" wrapText="1"/>
    </xf>
    <xf numFmtId="15" fontId="13" fillId="0" borderId="4" xfId="0" applyNumberFormat="1" applyFont="1" applyFill="1" applyBorder="1" applyAlignment="1">
      <alignment horizontal="center" vertical="center" wrapText="1"/>
    </xf>
    <xf numFmtId="0" fontId="9" fillId="0" borderId="4" xfId="0" applyFont="1" applyFill="1" applyBorder="1" applyAlignment="1">
      <alignment horizontal="center" vertical="center" wrapText="1"/>
    </xf>
    <xf numFmtId="44" fontId="13" fillId="0" borderId="4" xfId="1" applyFont="1" applyFill="1" applyBorder="1" applyAlignment="1">
      <alignment horizontal="center" vertical="center"/>
    </xf>
    <xf numFmtId="44" fontId="13" fillId="0" borderId="4" xfId="1" applyFont="1" applyFill="1" applyBorder="1" applyAlignment="1">
      <alignment horizontal="center" vertical="center"/>
    </xf>
    <xf numFmtId="44" fontId="14" fillId="6" borderId="3" xfId="1" applyFont="1" applyFill="1" applyBorder="1" applyAlignment="1">
      <alignment horizontal="center" vertical="center"/>
    </xf>
    <xf numFmtId="0" fontId="2" fillId="6" borderId="4" xfId="0" applyFont="1" applyFill="1" applyBorder="1"/>
    <xf numFmtId="14" fontId="9" fillId="6" borderId="4" xfId="0" applyNumberFormat="1" applyFont="1" applyFill="1" applyBorder="1" applyAlignment="1">
      <alignment horizontal="center" vertical="center" wrapText="1"/>
    </xf>
    <xf numFmtId="0" fontId="12" fillId="6" borderId="4" xfId="0" applyFont="1" applyFill="1" applyBorder="1" applyAlignment="1">
      <alignment horizontal="center" vertical="center"/>
    </xf>
    <xf numFmtId="0" fontId="3" fillId="6" borderId="4" xfId="0" applyFont="1" applyFill="1" applyBorder="1"/>
    <xf numFmtId="44" fontId="13" fillId="6" borderId="4" xfId="1" applyFont="1" applyFill="1" applyBorder="1" applyAlignment="1">
      <alignment horizontal="center" vertical="center"/>
    </xf>
    <xf numFmtId="44" fontId="13" fillId="6" borderId="4" xfId="1" applyFont="1" applyFill="1" applyBorder="1" applyAlignment="1">
      <alignment horizontal="center" vertical="center"/>
    </xf>
    <xf numFmtId="44" fontId="11" fillId="0" borderId="11" xfId="1" applyFont="1" applyFill="1" applyBorder="1" applyAlignment="1">
      <alignment horizontal="center" vertical="center" wrapText="1"/>
    </xf>
    <xf numFmtId="44" fontId="13" fillId="0" borderId="2" xfId="1" applyFont="1" applyFill="1" applyBorder="1" applyAlignment="1">
      <alignment horizontal="center" vertical="center"/>
    </xf>
    <xf numFmtId="44" fontId="13" fillId="0" borderId="4" xfId="1" applyFont="1" applyFill="1" applyBorder="1" applyAlignment="1">
      <alignment horizontal="center" vertical="center"/>
    </xf>
    <xf numFmtId="44" fontId="13" fillId="6" borderId="4" xfId="1" applyFont="1" applyFill="1" applyBorder="1" applyAlignment="1">
      <alignment horizontal="center" vertical="center"/>
    </xf>
    <xf numFmtId="44" fontId="11" fillId="0" borderId="4" xfId="1" applyFont="1" applyFill="1" applyBorder="1" applyAlignment="1">
      <alignment horizontal="center" vertical="center" wrapText="1"/>
    </xf>
    <xf numFmtId="0" fontId="10" fillId="0" borderId="4" xfId="0" applyFont="1" applyFill="1" applyBorder="1" applyAlignment="1">
      <alignment horizontal="center" vertical="center" wrapText="1"/>
    </xf>
    <xf numFmtId="0" fontId="13" fillId="0" borderId="4" xfId="0" applyFont="1" applyFill="1" applyBorder="1" applyAlignment="1">
      <alignment horizontal="center" vertical="center" wrapText="1"/>
    </xf>
    <xf numFmtId="15" fontId="13" fillId="0" borderId="4" xfId="0" applyNumberFormat="1" applyFont="1" applyFill="1" applyBorder="1" applyAlignment="1">
      <alignment horizontal="center" vertical="center" wrapText="1"/>
    </xf>
    <xf numFmtId="0" fontId="9" fillId="0" borderId="4" xfId="0" applyFont="1" applyFill="1" applyBorder="1" applyAlignment="1">
      <alignment horizontal="center" vertical="center" wrapText="1"/>
    </xf>
    <xf numFmtId="44" fontId="13" fillId="0" borderId="7" xfId="1" applyFont="1" applyFill="1" applyBorder="1" applyAlignment="1">
      <alignment horizontal="center" vertical="center"/>
    </xf>
    <xf numFmtId="44" fontId="13" fillId="0" borderId="4" xfId="1" applyFont="1" applyFill="1" applyBorder="1" applyAlignment="1">
      <alignment horizontal="center" vertical="center"/>
    </xf>
    <xf numFmtId="44" fontId="13" fillId="0" borderId="4" xfId="1" applyFont="1" applyFill="1" applyBorder="1" applyAlignment="1">
      <alignment vertical="center"/>
    </xf>
    <xf numFmtId="44" fontId="13" fillId="0" borderId="4" xfId="1" applyFont="1" applyFill="1" applyBorder="1" applyAlignment="1">
      <alignment horizontal="center" vertical="center"/>
    </xf>
    <xf numFmtId="44" fontId="13" fillId="6" borderId="4" xfId="1" applyFont="1" applyFill="1" applyBorder="1" applyAlignment="1">
      <alignment horizontal="center" vertical="center"/>
    </xf>
    <xf numFmtId="44" fontId="11" fillId="0" borderId="4" xfId="1" applyFont="1" applyFill="1" applyBorder="1" applyAlignment="1">
      <alignment horizontal="center" vertical="center" wrapText="1"/>
    </xf>
    <xf numFmtId="0" fontId="10" fillId="0" borderId="4" xfId="0" applyFont="1" applyFill="1" applyBorder="1" applyAlignment="1">
      <alignment horizontal="center" vertical="center" wrapText="1"/>
    </xf>
    <xf numFmtId="0" fontId="13" fillId="0" borderId="4" xfId="0" applyFont="1" applyFill="1" applyBorder="1" applyAlignment="1">
      <alignment horizontal="center" vertical="center" wrapText="1"/>
    </xf>
    <xf numFmtId="15" fontId="13" fillId="0" borderId="4" xfId="0" applyNumberFormat="1" applyFont="1" applyFill="1" applyBorder="1" applyAlignment="1">
      <alignment horizontal="center" vertical="center" wrapText="1"/>
    </xf>
    <xf numFmtId="0" fontId="9" fillId="0" borderId="4" xfId="0" applyFont="1" applyFill="1" applyBorder="1" applyAlignment="1">
      <alignment horizontal="center" vertical="center" wrapText="1"/>
    </xf>
    <xf numFmtId="0" fontId="3" fillId="6" borderId="7" xfId="0" applyFont="1" applyFill="1" applyBorder="1"/>
    <xf numFmtId="0" fontId="8" fillId="3" borderId="12" xfId="2" applyFont="1" applyFill="1" applyBorder="1" applyAlignment="1">
      <alignment horizontal="center" vertical="center" wrapText="1"/>
    </xf>
    <xf numFmtId="0" fontId="18" fillId="5" borderId="12" xfId="2" applyFont="1" applyFill="1" applyBorder="1" applyAlignment="1">
      <alignment horizontal="center" vertical="center" wrapText="1"/>
    </xf>
    <xf numFmtId="44" fontId="13" fillId="6" borderId="4" xfId="1" applyFont="1" applyFill="1" applyBorder="1" applyAlignment="1">
      <alignment horizontal="center" vertical="center"/>
    </xf>
    <xf numFmtId="44" fontId="13" fillId="0" borderId="4" xfId="1" applyFont="1" applyFill="1" applyBorder="1" applyAlignment="1">
      <alignment horizontal="center" vertical="center"/>
    </xf>
    <xf numFmtId="0" fontId="7" fillId="3" borderId="8" xfId="0" applyFont="1" applyFill="1" applyBorder="1" applyAlignment="1">
      <alignment horizontal="center" vertical="center" wrapText="1"/>
    </xf>
    <xf numFmtId="44" fontId="13" fillId="0" borderId="4" xfId="1" applyFont="1" applyFill="1" applyBorder="1" applyAlignment="1">
      <alignment horizontal="center" vertical="center"/>
    </xf>
    <xf numFmtId="0" fontId="10" fillId="0" borderId="2" xfId="0" applyFont="1" applyFill="1" applyBorder="1" applyAlignment="1">
      <alignment horizontal="center" vertical="center" wrapText="1"/>
    </xf>
    <xf numFmtId="44" fontId="13" fillId="6" borderId="7" xfId="1" applyFont="1" applyFill="1" applyBorder="1" applyAlignment="1">
      <alignment horizontal="center" vertical="center"/>
    </xf>
    <xf numFmtId="0" fontId="9" fillId="0" borderId="2" xfId="0" applyFont="1" applyFill="1" applyBorder="1" applyAlignment="1">
      <alignment horizontal="center" vertical="center" wrapText="1"/>
    </xf>
    <xf numFmtId="44" fontId="11" fillId="0" borderId="2" xfId="1" applyFont="1" applyFill="1" applyBorder="1" applyAlignment="1">
      <alignment horizontal="center" vertical="center" wrapText="1"/>
    </xf>
    <xf numFmtId="15" fontId="13" fillId="0" borderId="2" xfId="0" applyNumberFormat="1" applyFont="1" applyFill="1" applyBorder="1" applyAlignment="1">
      <alignment horizontal="center" vertical="center" wrapText="1"/>
    </xf>
    <xf numFmtId="0" fontId="13" fillId="0" borderId="2" xfId="0" applyFont="1" applyFill="1" applyBorder="1" applyAlignment="1">
      <alignment horizontal="center" vertical="center" wrapText="1"/>
    </xf>
    <xf numFmtId="44" fontId="13" fillId="6" borderId="4" xfId="1" applyFont="1" applyFill="1" applyBorder="1" applyAlignment="1">
      <alignment horizontal="center" vertical="center"/>
    </xf>
    <xf numFmtId="0" fontId="10" fillId="0" borderId="4" xfId="0" applyFont="1" applyFill="1" applyBorder="1" applyAlignment="1">
      <alignment horizontal="center" vertical="center" wrapText="1"/>
    </xf>
    <xf numFmtId="44" fontId="11" fillId="0" borderId="4" xfId="1" applyFont="1" applyFill="1" applyBorder="1" applyAlignment="1">
      <alignment horizontal="center" vertical="center" wrapText="1"/>
    </xf>
    <xf numFmtId="0" fontId="13" fillId="0" borderId="4" xfId="0" applyFont="1" applyFill="1" applyBorder="1" applyAlignment="1">
      <alignment horizontal="center" vertical="center" wrapText="1"/>
    </xf>
    <xf numFmtId="15" fontId="13" fillId="0" borderId="4" xfId="0" applyNumberFormat="1" applyFont="1" applyFill="1" applyBorder="1" applyAlignment="1">
      <alignment horizontal="center" vertical="center" wrapText="1"/>
    </xf>
    <xf numFmtId="0" fontId="9" fillId="0" borderId="4" xfId="0" applyFont="1" applyFill="1" applyBorder="1" applyAlignment="1">
      <alignment horizontal="center" vertical="center" wrapText="1"/>
    </xf>
    <xf numFmtId="44" fontId="13" fillId="6" borderId="7" xfId="1" applyFont="1" applyFill="1" applyBorder="1" applyAlignment="1">
      <alignment horizontal="center" vertical="center"/>
    </xf>
    <xf numFmtId="0" fontId="9" fillId="0" borderId="2" xfId="0" applyFont="1" applyFill="1" applyBorder="1" applyAlignment="1">
      <alignment horizontal="center" vertical="center" wrapText="1"/>
    </xf>
    <xf numFmtId="15" fontId="13" fillId="0" borderId="2" xfId="0" applyNumberFormat="1" applyFont="1" applyFill="1" applyBorder="1" applyAlignment="1">
      <alignment horizontal="center" vertical="center" wrapText="1"/>
    </xf>
    <xf numFmtId="0" fontId="13" fillId="0" borderId="2" xfId="0" applyFont="1" applyFill="1" applyBorder="1" applyAlignment="1">
      <alignment horizontal="center" vertical="center" wrapText="1"/>
    </xf>
    <xf numFmtId="44" fontId="11" fillId="0" borderId="2" xfId="1" applyFont="1" applyFill="1" applyBorder="1" applyAlignment="1">
      <alignment horizontal="center" vertical="center" wrapText="1"/>
    </xf>
    <xf numFmtId="0" fontId="10" fillId="0" borderId="2" xfId="0" applyFont="1" applyFill="1" applyBorder="1" applyAlignment="1">
      <alignment horizontal="center" vertical="center" wrapText="1"/>
    </xf>
    <xf numFmtId="44" fontId="13" fillId="6" borderId="4" xfId="1" applyFont="1" applyFill="1" applyBorder="1" applyAlignment="1">
      <alignment horizontal="center" vertical="center"/>
    </xf>
    <xf numFmtId="44" fontId="13" fillId="0" borderId="4" xfId="1" applyFont="1" applyFill="1" applyBorder="1" applyAlignment="1">
      <alignment horizontal="center" vertical="center"/>
    </xf>
    <xf numFmtId="0" fontId="10" fillId="0" borderId="4" xfId="0" applyFont="1" applyFill="1" applyBorder="1" applyAlignment="1">
      <alignment horizontal="center" vertical="center" wrapText="1"/>
    </xf>
    <xf numFmtId="15" fontId="10" fillId="0" borderId="4" xfId="0" applyNumberFormat="1" applyFont="1" applyFill="1" applyBorder="1" applyAlignment="1">
      <alignment horizontal="center" vertical="center" wrapText="1"/>
    </xf>
    <xf numFmtId="44" fontId="11" fillId="0" borderId="4" xfId="1" applyFont="1" applyFill="1" applyBorder="1" applyAlignment="1">
      <alignment horizontal="center" vertical="center" wrapText="1"/>
    </xf>
    <xf numFmtId="0" fontId="13" fillId="0" borderId="4" xfId="0" applyFont="1" applyFill="1" applyBorder="1" applyAlignment="1">
      <alignment horizontal="center" vertical="center" wrapText="1"/>
    </xf>
    <xf numFmtId="15" fontId="13" fillId="0" borderId="4" xfId="0" applyNumberFormat="1" applyFont="1" applyFill="1" applyBorder="1" applyAlignment="1">
      <alignment horizontal="center" vertical="center" wrapText="1"/>
    </xf>
    <xf numFmtId="0" fontId="9" fillId="0" borderId="4"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13" fillId="0" borderId="4" xfId="0" applyFont="1" applyFill="1" applyBorder="1" applyAlignment="1">
      <alignment horizontal="center" vertical="center" wrapText="1"/>
    </xf>
    <xf numFmtId="0" fontId="7" fillId="3" borderId="13" xfId="0" applyFont="1" applyFill="1" applyBorder="1" applyAlignment="1">
      <alignment horizontal="center" vertical="center" wrapText="1"/>
    </xf>
    <xf numFmtId="0" fontId="7" fillId="3" borderId="0" xfId="0" applyFont="1" applyFill="1" applyBorder="1" applyAlignment="1">
      <alignment horizontal="center" vertical="center" wrapText="1"/>
    </xf>
    <xf numFmtId="44" fontId="13" fillId="6" borderId="7" xfId="1" applyFont="1" applyFill="1" applyBorder="1" applyAlignment="1">
      <alignment horizontal="center" vertical="center"/>
    </xf>
    <xf numFmtId="44" fontId="13" fillId="0" borderId="4" xfId="1" applyFont="1" applyFill="1" applyBorder="1" applyAlignment="1">
      <alignment horizontal="center" vertical="center"/>
    </xf>
    <xf numFmtId="0" fontId="10" fillId="0" borderId="4" xfId="0" applyFont="1" applyFill="1" applyBorder="1" applyAlignment="1">
      <alignment horizontal="center" vertical="center" wrapText="1"/>
    </xf>
    <xf numFmtId="44" fontId="11" fillId="0" borderId="2" xfId="1" applyFont="1" applyFill="1" applyBorder="1" applyAlignment="1">
      <alignment horizontal="center" vertical="center" wrapText="1"/>
    </xf>
    <xf numFmtId="15" fontId="10" fillId="0" borderId="4" xfId="0" applyNumberFormat="1" applyFont="1" applyFill="1" applyBorder="1" applyAlignment="1">
      <alignment horizontal="center" vertical="center" wrapText="1"/>
    </xf>
    <xf numFmtId="44" fontId="13" fillId="6" borderId="4" xfId="1" applyFont="1" applyFill="1" applyBorder="1" applyAlignment="1">
      <alignment horizontal="center" vertical="center"/>
    </xf>
    <xf numFmtId="44" fontId="11" fillId="0" borderId="4" xfId="1" applyFont="1" applyFill="1" applyBorder="1" applyAlignment="1">
      <alignment horizontal="center" vertical="center" wrapText="1"/>
    </xf>
    <xf numFmtId="0" fontId="13" fillId="0" borderId="4" xfId="0" applyFont="1" applyFill="1" applyBorder="1" applyAlignment="1">
      <alignment horizontal="center" vertical="center" wrapText="1"/>
    </xf>
    <xf numFmtId="15" fontId="13" fillId="0" borderId="4" xfId="0" applyNumberFormat="1" applyFont="1" applyFill="1" applyBorder="1" applyAlignment="1">
      <alignment horizontal="center" vertical="center" wrapText="1"/>
    </xf>
    <xf numFmtId="0" fontId="9" fillId="0" borderId="4" xfId="0" applyFont="1" applyFill="1" applyBorder="1" applyAlignment="1">
      <alignment horizontal="center" vertical="center" wrapText="1"/>
    </xf>
    <xf numFmtId="164" fontId="10" fillId="0" borderId="4" xfId="1" applyNumberFormat="1" applyFont="1" applyFill="1" applyBorder="1" applyAlignment="1">
      <alignment horizontal="center" vertical="center" wrapText="1"/>
    </xf>
    <xf numFmtId="44" fontId="13" fillId="0" borderId="4" xfId="1" applyFont="1" applyFill="1" applyBorder="1" applyAlignment="1">
      <alignment horizontal="center" vertical="center"/>
    </xf>
    <xf numFmtId="0" fontId="14" fillId="0" borderId="0" xfId="0" applyFont="1" applyFill="1" applyBorder="1"/>
    <xf numFmtId="0" fontId="8" fillId="3" borderId="18" xfId="2" applyFont="1" applyFill="1" applyBorder="1" applyAlignment="1">
      <alignment horizontal="center" vertical="center" wrapText="1"/>
    </xf>
    <xf numFmtId="44" fontId="14" fillId="6" borderId="19" xfId="1" applyFont="1" applyFill="1" applyBorder="1" applyAlignment="1">
      <alignment horizontal="center" vertical="center"/>
    </xf>
    <xf numFmtId="44" fontId="14" fillId="6" borderId="8" xfId="1" applyFont="1" applyFill="1" applyBorder="1" applyAlignment="1">
      <alignment horizontal="center" vertical="center"/>
    </xf>
    <xf numFmtId="44" fontId="13" fillId="6" borderId="3" xfId="1" applyFont="1" applyFill="1" applyBorder="1" applyAlignment="1">
      <alignment horizontal="center" vertical="center"/>
    </xf>
    <xf numFmtId="44" fontId="14" fillId="6" borderId="20" xfId="1" applyFont="1" applyFill="1" applyBorder="1" applyAlignment="1">
      <alignment horizontal="center" vertical="center"/>
    </xf>
    <xf numFmtId="0" fontId="3" fillId="4" borderId="17" xfId="0" applyFont="1" applyFill="1" applyBorder="1"/>
    <xf numFmtId="0" fontId="6" fillId="4" borderId="17" xfId="0" applyFont="1" applyFill="1" applyBorder="1" applyAlignment="1">
      <alignment horizontal="left" vertical="center"/>
    </xf>
    <xf numFmtId="0" fontId="7" fillId="3" borderId="16" xfId="0" applyFont="1" applyFill="1" applyBorder="1" applyAlignment="1">
      <alignment horizontal="center" vertical="center" wrapText="1"/>
    </xf>
    <xf numFmtId="164" fontId="10" fillId="0" borderId="21" xfId="1" applyNumberFormat="1" applyFont="1" applyFill="1" applyBorder="1" applyAlignment="1">
      <alignment horizontal="center" vertical="center" wrapText="1"/>
    </xf>
    <xf numFmtId="0" fontId="10" fillId="0" borderId="21" xfId="0" applyFont="1" applyFill="1" applyBorder="1" applyAlignment="1">
      <alignment horizontal="left" vertical="center" wrapText="1"/>
    </xf>
    <xf numFmtId="0" fontId="10" fillId="0" borderId="21" xfId="0" applyFont="1" applyFill="1" applyBorder="1" applyAlignment="1">
      <alignment horizontal="center" vertical="center" wrapText="1"/>
    </xf>
    <xf numFmtId="0" fontId="3" fillId="0" borderId="17" xfId="0" applyFont="1" applyFill="1" applyBorder="1"/>
    <xf numFmtId="15" fontId="10" fillId="0" borderId="7" xfId="0" applyNumberFormat="1" applyFont="1" applyFill="1" applyBorder="1" applyAlignment="1">
      <alignment horizontal="center" vertical="center" wrapText="1"/>
    </xf>
    <xf numFmtId="44" fontId="11" fillId="0" borderId="2" xfId="1" applyFont="1" applyFill="1" applyBorder="1" applyAlignment="1">
      <alignment horizontal="center" vertical="center" wrapText="1"/>
    </xf>
    <xf numFmtId="0" fontId="9" fillId="0" borderId="2" xfId="0" applyFont="1" applyFill="1" applyBorder="1" applyAlignment="1">
      <alignment horizontal="center" vertical="center" wrapText="1"/>
    </xf>
    <xf numFmtId="15" fontId="10" fillId="0" borderId="4" xfId="0" applyNumberFormat="1" applyFont="1" applyFill="1" applyBorder="1" applyAlignment="1">
      <alignment horizontal="center" vertical="center" wrapText="1"/>
    </xf>
    <xf numFmtId="44" fontId="13" fillId="0" borderId="4" xfId="1" applyFont="1" applyFill="1" applyBorder="1" applyAlignment="1">
      <alignment horizontal="center" vertical="center"/>
    </xf>
    <xf numFmtId="44" fontId="13" fillId="6" borderId="4" xfId="1" applyFont="1" applyFill="1" applyBorder="1" applyAlignment="1">
      <alignment horizontal="center" vertical="center"/>
    </xf>
    <xf numFmtId="44" fontId="11" fillId="0" borderId="4" xfId="1" applyFont="1" applyFill="1" applyBorder="1" applyAlignment="1">
      <alignment horizontal="center" vertical="center" wrapText="1"/>
    </xf>
    <xf numFmtId="44" fontId="13" fillId="6" borderId="2" xfId="1" applyFont="1" applyFill="1" applyBorder="1" applyAlignment="1">
      <alignment horizontal="center" vertical="center"/>
    </xf>
    <xf numFmtId="44" fontId="13" fillId="6" borderId="7" xfId="1" applyFont="1" applyFill="1" applyBorder="1" applyAlignment="1">
      <alignment horizontal="center" vertical="center"/>
    </xf>
    <xf numFmtId="44" fontId="13" fillId="0" borderId="2" xfId="1" applyFont="1" applyFill="1" applyBorder="1" applyAlignment="1">
      <alignment horizontal="center" vertical="center"/>
    </xf>
    <xf numFmtId="44" fontId="13" fillId="0" borderId="7" xfId="1" applyFont="1" applyFill="1" applyBorder="1" applyAlignment="1">
      <alignment horizontal="center" vertical="center"/>
    </xf>
    <xf numFmtId="44" fontId="11" fillId="0" borderId="2" xfId="1" applyFont="1" applyFill="1" applyBorder="1" applyAlignment="1">
      <alignment horizontal="center" vertical="center" wrapText="1"/>
    </xf>
    <xf numFmtId="44" fontId="11" fillId="0" borderId="7" xfId="1" applyFont="1" applyFill="1" applyBorder="1" applyAlignment="1">
      <alignment horizontal="center" vertical="center" wrapText="1"/>
    </xf>
    <xf numFmtId="0" fontId="13" fillId="0" borderId="2" xfId="0" applyFont="1" applyFill="1" applyBorder="1" applyAlignment="1">
      <alignment horizontal="center" vertical="center" wrapText="1"/>
    </xf>
    <xf numFmtId="0" fontId="13" fillId="0" borderId="7" xfId="0" applyFont="1" applyFill="1" applyBorder="1" applyAlignment="1">
      <alignment horizontal="center" vertical="center" wrapText="1"/>
    </xf>
    <xf numFmtId="15" fontId="13" fillId="0" borderId="2" xfId="0" applyNumberFormat="1" applyFont="1" applyFill="1" applyBorder="1" applyAlignment="1">
      <alignment horizontal="center" vertical="center" wrapText="1"/>
    </xf>
    <xf numFmtId="15" fontId="13" fillId="0" borderId="7" xfId="0" applyNumberFormat="1"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7" xfId="0" applyFont="1" applyFill="1" applyBorder="1" applyAlignment="1">
      <alignment horizontal="center" vertical="center" wrapText="1"/>
    </xf>
    <xf numFmtId="44" fontId="14" fillId="6" borderId="24" xfId="1" applyFont="1" applyFill="1" applyBorder="1" applyAlignment="1">
      <alignment horizontal="center" vertical="center"/>
    </xf>
    <xf numFmtId="44" fontId="14" fillId="6" borderId="25" xfId="1" applyFont="1" applyFill="1" applyBorder="1" applyAlignment="1">
      <alignment horizontal="center" vertical="center"/>
    </xf>
    <xf numFmtId="164" fontId="10" fillId="0" borderId="14" xfId="1" applyNumberFormat="1" applyFont="1" applyFill="1" applyBorder="1" applyAlignment="1">
      <alignment horizontal="center" vertical="center" wrapText="1"/>
    </xf>
    <xf numFmtId="164" fontId="10" fillId="0" borderId="15" xfId="1" applyNumberFormat="1" applyFont="1" applyFill="1" applyBorder="1" applyAlignment="1">
      <alignment horizontal="center" vertical="center" wrapText="1"/>
    </xf>
    <xf numFmtId="0" fontId="10" fillId="0" borderId="2" xfId="0" applyFont="1" applyFill="1" applyBorder="1" applyAlignment="1">
      <alignment horizontal="center" vertical="center" wrapText="1"/>
    </xf>
    <xf numFmtId="0" fontId="10" fillId="0" borderId="7" xfId="0" applyFont="1" applyFill="1" applyBorder="1" applyAlignment="1">
      <alignment horizontal="center" vertical="center" wrapText="1"/>
    </xf>
    <xf numFmtId="15" fontId="10" fillId="0" borderId="2" xfId="0" applyNumberFormat="1" applyFont="1" applyFill="1" applyBorder="1" applyAlignment="1">
      <alignment horizontal="center" vertical="center" wrapText="1"/>
    </xf>
    <xf numFmtId="15" fontId="10" fillId="0" borderId="7" xfId="0" applyNumberFormat="1" applyFont="1" applyFill="1" applyBorder="1" applyAlignment="1">
      <alignment horizontal="center" vertical="center" wrapText="1"/>
    </xf>
    <xf numFmtId="0" fontId="10" fillId="0" borderId="14" xfId="0" applyFont="1" applyFill="1" applyBorder="1" applyAlignment="1">
      <alignment horizontal="center" vertical="center" wrapText="1"/>
    </xf>
    <xf numFmtId="0" fontId="10" fillId="0" borderId="15" xfId="0" applyFont="1" applyFill="1" applyBorder="1" applyAlignment="1">
      <alignment horizontal="center" vertical="center" wrapText="1"/>
    </xf>
    <xf numFmtId="44" fontId="13" fillId="6" borderId="5" xfId="1" applyFont="1" applyFill="1" applyBorder="1" applyAlignment="1">
      <alignment horizontal="center" vertical="center"/>
    </xf>
    <xf numFmtId="0" fontId="10" fillId="0" borderId="4" xfId="0" applyFont="1" applyFill="1" applyBorder="1" applyAlignment="1">
      <alignment horizontal="center" vertical="center" wrapText="1"/>
    </xf>
    <xf numFmtId="15" fontId="10" fillId="0" borderId="4" xfId="0" applyNumberFormat="1" applyFont="1" applyFill="1" applyBorder="1" applyAlignment="1">
      <alignment horizontal="center" vertical="center" wrapText="1"/>
    </xf>
    <xf numFmtId="44" fontId="14" fillId="6" borderId="18" xfId="1" applyFont="1" applyFill="1" applyBorder="1" applyAlignment="1">
      <alignment horizontal="center" vertical="center"/>
    </xf>
    <xf numFmtId="44" fontId="14" fillId="6" borderId="20" xfId="1" applyFont="1" applyFill="1" applyBorder="1" applyAlignment="1">
      <alignment horizontal="center" vertical="center"/>
    </xf>
    <xf numFmtId="44" fontId="13" fillId="0" borderId="4" xfId="1" applyFont="1" applyFill="1" applyBorder="1" applyAlignment="1">
      <alignment horizontal="center" vertical="center"/>
    </xf>
    <xf numFmtId="44" fontId="13" fillId="0" borderId="5" xfId="1" applyFont="1" applyFill="1" applyBorder="1" applyAlignment="1">
      <alignment horizontal="center" vertical="center"/>
    </xf>
    <xf numFmtId="0" fontId="10" fillId="0" borderId="16" xfId="0" applyFont="1" applyFill="1" applyBorder="1" applyAlignment="1">
      <alignment horizontal="center" vertical="center" wrapText="1"/>
    </xf>
    <xf numFmtId="0" fontId="10" fillId="0" borderId="5" xfId="0" applyFont="1" applyFill="1" applyBorder="1" applyAlignment="1">
      <alignment horizontal="center" vertical="center" wrapText="1"/>
    </xf>
    <xf numFmtId="44" fontId="14" fillId="6" borderId="8" xfId="1" applyFont="1" applyFill="1" applyBorder="1" applyAlignment="1">
      <alignment horizontal="center" vertical="center"/>
    </xf>
    <xf numFmtId="0" fontId="7" fillId="3" borderId="1" xfId="0" applyFont="1" applyFill="1" applyBorder="1" applyAlignment="1">
      <alignment horizontal="left" vertical="center" wrapText="1"/>
    </xf>
    <xf numFmtId="14" fontId="9" fillId="6" borderId="2" xfId="0" applyNumberFormat="1" applyFont="1" applyFill="1" applyBorder="1" applyAlignment="1">
      <alignment horizontal="center" vertical="center" wrapText="1"/>
    </xf>
    <xf numFmtId="14" fontId="9" fillId="6" borderId="7" xfId="0" applyNumberFormat="1" applyFont="1" applyFill="1" applyBorder="1" applyAlignment="1">
      <alignment horizontal="center" vertical="center" wrapText="1"/>
    </xf>
    <xf numFmtId="0" fontId="2" fillId="6" borderId="2" xfId="0" applyFont="1" applyFill="1" applyBorder="1" applyAlignment="1">
      <alignment horizontal="center"/>
    </xf>
    <xf numFmtId="0" fontId="2" fillId="6" borderId="7" xfId="0" applyFont="1" applyFill="1" applyBorder="1" applyAlignment="1">
      <alignment horizontal="center"/>
    </xf>
    <xf numFmtId="44" fontId="11" fillId="0" borderId="4" xfId="1" applyFont="1" applyFill="1" applyBorder="1" applyAlignment="1">
      <alignment horizontal="center" vertical="center" wrapText="1"/>
    </xf>
    <xf numFmtId="0" fontId="13" fillId="0" borderId="4" xfId="0" applyFont="1" applyFill="1" applyBorder="1" applyAlignment="1">
      <alignment horizontal="center" vertical="center" wrapText="1"/>
    </xf>
    <xf numFmtId="0" fontId="9" fillId="0" borderId="5" xfId="0" applyFont="1" applyFill="1" applyBorder="1" applyAlignment="1">
      <alignment horizontal="center" vertical="center" wrapText="1"/>
    </xf>
    <xf numFmtId="15" fontId="13" fillId="0" borderId="5" xfId="0" applyNumberFormat="1" applyFont="1" applyFill="1" applyBorder="1" applyAlignment="1">
      <alignment horizontal="center" vertical="center" wrapText="1"/>
    </xf>
    <xf numFmtId="0" fontId="13" fillId="0" borderId="5" xfId="0" applyFont="1" applyFill="1" applyBorder="1" applyAlignment="1">
      <alignment horizontal="center" vertical="center" wrapText="1"/>
    </xf>
    <xf numFmtId="44" fontId="11" fillId="0" borderId="5" xfId="1" applyFont="1" applyFill="1" applyBorder="1" applyAlignment="1">
      <alignment horizontal="center" vertical="center" wrapText="1"/>
    </xf>
    <xf numFmtId="0" fontId="15" fillId="4" borderId="0" xfId="0" applyFont="1" applyFill="1" applyBorder="1" applyAlignment="1">
      <alignment horizontal="center" vertical="center" wrapText="1"/>
    </xf>
    <xf numFmtId="15" fontId="13" fillId="0" borderId="4" xfId="0" applyNumberFormat="1" applyFont="1" applyFill="1" applyBorder="1" applyAlignment="1">
      <alignment horizontal="center" vertical="center" wrapText="1"/>
    </xf>
    <xf numFmtId="0" fontId="9" fillId="0" borderId="4" xfId="0" applyFont="1" applyFill="1" applyBorder="1" applyAlignment="1">
      <alignment horizontal="center" vertical="center" wrapText="1"/>
    </xf>
    <xf numFmtId="164" fontId="10" fillId="0" borderId="16" xfId="1" applyNumberFormat="1" applyFont="1" applyFill="1" applyBorder="1" applyAlignment="1">
      <alignment horizontal="center" vertical="center" wrapText="1"/>
    </xf>
    <xf numFmtId="44" fontId="13" fillId="6" borderId="4" xfId="1" applyFont="1" applyFill="1" applyBorder="1" applyAlignment="1">
      <alignment horizontal="center" vertical="center"/>
    </xf>
    <xf numFmtId="44" fontId="13" fillId="6" borderId="18" xfId="1" applyFont="1" applyFill="1" applyBorder="1" applyAlignment="1">
      <alignment horizontal="center" vertical="center"/>
    </xf>
    <xf numFmtId="44" fontId="13" fillId="6" borderId="8" xfId="1" applyFont="1" applyFill="1" applyBorder="1" applyAlignment="1">
      <alignment horizontal="center" vertical="center"/>
    </xf>
    <xf numFmtId="44" fontId="13" fillId="6" borderId="20" xfId="1" applyFont="1" applyFill="1" applyBorder="1" applyAlignment="1">
      <alignment horizontal="center" vertical="center"/>
    </xf>
    <xf numFmtId="0" fontId="16" fillId="0" borderId="2" xfId="0" applyFont="1" applyFill="1" applyBorder="1" applyAlignment="1">
      <alignment horizontal="center" vertical="center" wrapText="1"/>
    </xf>
    <xf numFmtId="0" fontId="16" fillId="0" borderId="7" xfId="0" applyFont="1" applyFill="1" applyBorder="1" applyAlignment="1">
      <alignment horizontal="center" vertical="center" wrapText="1"/>
    </xf>
    <xf numFmtId="0" fontId="16" fillId="0" borderId="5" xfId="0" applyFont="1" applyFill="1" applyBorder="1" applyAlignment="1">
      <alignment horizontal="center" vertical="center" wrapText="1"/>
    </xf>
    <xf numFmtId="15" fontId="10" fillId="0" borderId="5" xfId="0" applyNumberFormat="1" applyFont="1" applyFill="1" applyBorder="1" applyAlignment="1">
      <alignment horizontal="center" vertical="center" wrapText="1"/>
    </xf>
    <xf numFmtId="0" fontId="3" fillId="6" borderId="2" xfId="0" applyFont="1" applyFill="1" applyBorder="1" applyAlignment="1">
      <alignment horizontal="center"/>
    </xf>
    <xf numFmtId="0" fontId="3" fillId="6" borderId="7" xfId="0" applyFont="1" applyFill="1" applyBorder="1" applyAlignment="1">
      <alignment horizontal="center"/>
    </xf>
    <xf numFmtId="164" fontId="10" fillId="0" borderId="4" xfId="1" applyNumberFormat="1" applyFont="1" applyFill="1" applyBorder="1" applyAlignment="1">
      <alignment horizontal="center" vertical="center" wrapText="1"/>
    </xf>
    <xf numFmtId="164" fontId="10" fillId="0" borderId="22" xfId="1" applyNumberFormat="1" applyFont="1" applyFill="1" applyBorder="1" applyAlignment="1">
      <alignment horizontal="center" vertical="center" wrapText="1"/>
    </xf>
    <xf numFmtId="164" fontId="10" fillId="0" borderId="23" xfId="1" applyNumberFormat="1" applyFont="1" applyFill="1" applyBorder="1" applyAlignment="1">
      <alignment horizontal="center" vertical="center" wrapText="1"/>
    </xf>
    <xf numFmtId="44" fontId="13" fillId="0" borderId="4" xfId="1" applyFont="1" applyFill="1" applyBorder="1" applyAlignment="1">
      <alignment horizontal="center" vertical="center" wrapText="1"/>
    </xf>
    <xf numFmtId="0" fontId="5" fillId="0" borderId="0" xfId="0" applyFont="1" applyFill="1" applyBorder="1" applyAlignment="1">
      <alignment vertical="center" wrapText="1"/>
    </xf>
    <xf numFmtId="44" fontId="17" fillId="0" borderId="4" xfId="0" applyNumberFormat="1" applyFont="1" applyFill="1" applyBorder="1" applyAlignment="1">
      <alignment horizontal="center" vertical="center" wrapText="1"/>
    </xf>
    <xf numFmtId="44" fontId="17" fillId="0" borderId="2" xfId="1" applyFont="1" applyFill="1" applyBorder="1" applyAlignment="1">
      <alignment horizontal="center" vertical="center" wrapText="1"/>
    </xf>
    <xf numFmtId="44" fontId="17" fillId="0" borderId="7" xfId="1" applyFont="1" applyFill="1" applyBorder="1" applyAlignment="1">
      <alignment horizontal="center" vertical="center" wrapText="1"/>
    </xf>
    <xf numFmtId="44" fontId="11" fillId="0" borderId="7" xfId="0" applyNumberFormat="1" applyFont="1" applyFill="1" applyBorder="1" applyAlignment="1">
      <alignment horizontal="center" vertical="center" wrapText="1"/>
    </xf>
    <xf numFmtId="44" fontId="17" fillId="0" borderId="2" xfId="1"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4" xfId="0" applyFont="1" applyFill="1" applyBorder="1" applyAlignment="1">
      <alignment vertical="center" wrapText="1"/>
    </xf>
    <xf numFmtId="0" fontId="5" fillId="0" borderId="2"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2" xfId="0" applyFont="1" applyFill="1" applyBorder="1" applyAlignment="1">
      <alignment horizontal="center" vertical="center" wrapText="1"/>
    </xf>
    <xf numFmtId="6" fontId="13" fillId="0" borderId="4" xfId="1" applyNumberFormat="1" applyFont="1" applyFill="1" applyBorder="1" applyAlignment="1">
      <alignment horizontal="center" vertical="center" wrapText="1"/>
    </xf>
  </cellXfs>
  <cellStyles count="4">
    <cellStyle name="Énfasis1" xfId="2" builtinId="29"/>
    <cellStyle name="Moneda" xfId="1" builtinId="4"/>
    <cellStyle name="Moneda 2 2" xf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externalLink" Target="externalLinks/externalLink2.xml"/><Relationship Id="rId7"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5" Type="http://schemas.openxmlformats.org/officeDocument/2006/relationships/externalLink" Target="externalLinks/externalLink4.xml"/><Relationship Id="rId10" Type="http://schemas.openxmlformats.org/officeDocument/2006/relationships/calcChain" Target="calcChain.xml"/><Relationship Id="rId4" Type="http://schemas.openxmlformats.org/officeDocument/2006/relationships/externalLink" Target="externalLinks/externalLink3.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623453</xdr:colOff>
      <xdr:row>0</xdr:row>
      <xdr:rowOff>138545</xdr:rowOff>
    </xdr:from>
    <xdr:to>
      <xdr:col>4</xdr:col>
      <xdr:colOff>311727</xdr:colOff>
      <xdr:row>2</xdr:row>
      <xdr:rowOff>155862</xdr:rowOff>
    </xdr:to>
    <xdr:pic>
      <xdr:nvPicPr>
        <xdr:cNvPr id="3" name="2 Imagen"/>
        <xdr:cNvPicPr/>
      </xdr:nvPicPr>
      <xdr:blipFill>
        <a:blip xmlns:r="http://schemas.openxmlformats.org/officeDocument/2006/relationships" r:embed="rId1"/>
        <a:stretch>
          <a:fillRect/>
        </a:stretch>
      </xdr:blipFill>
      <xdr:spPr>
        <a:xfrm>
          <a:off x="1956953" y="138545"/>
          <a:ext cx="7879774" cy="76199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PLAN%20COMPRAS\PLAN%202003\plan_sice200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fyara\Mis%20documentos\BASE%20DE%20DATOS%20CONTRATOS\BASES%20CONTRATOS\CUADRO%20DE%20REPARTO%20GGC%20Y%20CUADRO%20DE%20SEGUIMIENTO%20A%20LOS%20CONTRATOS%202017.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fyara\Escritorio\CUADRO%20DE%20REPARTO%20GGC%20Y%20CUADRO%20DE%20SEGUIMIENTO%20A%20LOS%20CONTRATOS%202018.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fyara\Mis%20documentos\BASE%20DE%20DATOS%20CONTRATOS\BASES%20CONTRATOS\CUADRO%20DE%20REPARTO%20GGC%20Y%20CUADRO%20DE%20SEGUIMIENTO%20A%20LOS%20CONTRATOS%202018.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yara/Mis%20documentos/BASE%20DE%20DATOS%20CONTRATOS/BASES%20CONTRATOS/CUADRO%20DE%20REPARTO%20GGC%20Y%20CUADRO%20DE%20SEGUIMIENTO%20A%20LOS%20CONTRATOS%20201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JECUCION INICIAL (3)"/>
      <sheetName val="ORIGINAL (2)"/>
      <sheetName val="BASE_DATOS"/>
      <sheetName val="PLAN COMPRAS_2003"/>
      <sheetName val="LISTAS"/>
    </sheetNames>
    <sheetDataSet>
      <sheetData sheetId="0"/>
      <sheetData sheetId="1"/>
      <sheetData sheetId="2">
        <row r="1">
          <cell r="A1" t="str">
            <v>Nombre del Articulo</v>
          </cell>
        </row>
      </sheetData>
      <sheetData sheetId="3"/>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TABLA DINAMICA"/>
      <sheetName val="SEGUIMIENTO CONTRATOS 2017"/>
      <sheetName val="LISTAS"/>
    </sheetNames>
    <sheetDataSet>
      <sheetData sheetId="0"/>
      <sheetData sheetId="1"/>
      <sheetData sheetId="2"/>
      <sheetData sheetId="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TABLA DINAMICA"/>
      <sheetName val="SEGUIMIENTO CONTRATOS 2018"/>
      <sheetName val="LISTAS"/>
    </sheetNames>
    <sheetDataSet>
      <sheetData sheetId="0"/>
      <sheetData sheetId="1"/>
      <sheetData sheetId="2"/>
      <sheetData sheetId="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TABLA DINAMICA"/>
      <sheetName val="SEGUIMIENTO CONTRATOS 2018"/>
      <sheetName val="LISTAS"/>
    </sheetNames>
    <sheetDataSet>
      <sheetData sheetId="0"/>
      <sheetData sheetId="1"/>
      <sheetData sheetId="2"/>
      <sheetData sheetId="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TABLA DINAMICA"/>
      <sheetName val="SEGUIMIENTO CONTRATOS 2018"/>
      <sheetName val="LISTAS"/>
    </sheetNames>
    <sheetDataSet>
      <sheetData sheetId="0"/>
      <sheetData sheetId="1"/>
      <sheetData sheetId="2"/>
      <sheetData sheetId="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44"/>
  <sheetViews>
    <sheetView tabSelected="1" zoomScale="25" zoomScaleNormal="25" workbookViewId="0">
      <pane xSplit="1" topLeftCell="B1" activePane="topRight" state="frozen"/>
      <selection activeCell="A142" sqref="A142"/>
      <selection pane="topRight" activeCell="H11" sqref="H11"/>
    </sheetView>
  </sheetViews>
  <sheetFormatPr baseColWidth="10" defaultRowHeight="18.75" x14ac:dyDescent="0.3"/>
  <cols>
    <col min="1" max="1" width="20" style="1" customWidth="1"/>
    <col min="2" max="2" width="39.28515625" style="2" customWidth="1"/>
    <col min="3" max="3" width="27.28515625" style="3" customWidth="1"/>
    <col min="4" max="4" width="56.42578125" style="3" customWidth="1"/>
    <col min="5" max="5" width="34.42578125" style="3" customWidth="1"/>
    <col min="6" max="6" width="37.140625" style="3" customWidth="1"/>
    <col min="7" max="7" width="40.7109375" style="238" customWidth="1"/>
    <col min="8" max="8" width="56.28515625" style="3" customWidth="1"/>
    <col min="9" max="9" width="101.140625" style="3" customWidth="1"/>
    <col min="10" max="10" width="43.42578125" style="4" customWidth="1"/>
    <col min="11" max="11" width="24.5703125" style="4" customWidth="1"/>
    <col min="12" max="12" width="25.42578125" style="3" customWidth="1"/>
    <col min="13" max="13" width="30.7109375" style="3" customWidth="1"/>
    <col min="14" max="14" width="41.140625" style="169" customWidth="1"/>
    <col min="15" max="15" width="26.7109375" style="157" customWidth="1"/>
    <col min="16" max="16" width="27.85546875" style="3" customWidth="1"/>
    <col min="17" max="17" width="29.28515625" style="3" customWidth="1"/>
    <col min="18" max="18" width="29.42578125" style="3" customWidth="1"/>
    <col min="19" max="19" width="29" style="3" customWidth="1"/>
    <col min="20" max="20" width="30.28515625" style="3" customWidth="1"/>
    <col min="21" max="26" width="29.42578125" style="3" customWidth="1"/>
  </cols>
  <sheetData>
    <row r="1" spans="1:26" ht="32.25" customHeight="1" x14ac:dyDescent="0.35">
      <c r="A1" s="10"/>
      <c r="B1" s="11"/>
      <c r="C1" s="12"/>
      <c r="D1" s="13"/>
      <c r="E1" s="14"/>
      <c r="F1" s="12"/>
      <c r="H1" s="12"/>
      <c r="I1" s="12"/>
      <c r="J1" s="12"/>
      <c r="K1" s="12"/>
      <c r="L1" s="12"/>
      <c r="M1" s="12"/>
      <c r="N1" s="163"/>
      <c r="P1" s="16"/>
      <c r="Q1" s="16"/>
      <c r="R1" s="16"/>
      <c r="S1" s="16"/>
      <c r="T1" s="16"/>
      <c r="U1" s="16"/>
      <c r="V1" s="16"/>
      <c r="W1" s="16"/>
      <c r="X1" s="16"/>
      <c r="Y1" s="16"/>
      <c r="Z1" s="16"/>
    </row>
    <row r="2" spans="1:26" ht="25.5" customHeight="1" x14ac:dyDescent="0.35">
      <c r="A2" s="10"/>
      <c r="B2" s="11"/>
      <c r="C2" s="12"/>
      <c r="D2" s="12"/>
      <c r="E2" s="14"/>
      <c r="F2" s="220" t="s">
        <v>1334</v>
      </c>
      <c r="G2" s="220"/>
      <c r="H2" s="220"/>
      <c r="I2" s="12"/>
      <c r="J2" s="12"/>
      <c r="K2" s="12"/>
      <c r="L2" s="12"/>
      <c r="M2" s="12"/>
      <c r="N2" s="163"/>
      <c r="P2" s="16"/>
      <c r="Q2" s="16"/>
      <c r="R2" s="16"/>
      <c r="S2" s="16"/>
      <c r="T2" s="16"/>
      <c r="U2" s="16"/>
      <c r="V2" s="16"/>
      <c r="W2" s="16"/>
      <c r="X2" s="16"/>
      <c r="Y2" s="16"/>
      <c r="Z2" s="16"/>
    </row>
    <row r="3" spans="1:26" ht="25.5" customHeight="1" x14ac:dyDescent="0.25">
      <c r="A3" s="10"/>
      <c r="B3" s="11"/>
      <c r="C3" s="12"/>
      <c r="D3" s="12"/>
      <c r="E3" s="12"/>
      <c r="F3" s="12"/>
      <c r="H3" s="12"/>
      <c r="I3" s="12"/>
      <c r="J3" s="12"/>
      <c r="K3" s="12"/>
      <c r="L3" s="12"/>
      <c r="M3" s="15" t="s">
        <v>0</v>
      </c>
      <c r="N3" s="164"/>
      <c r="O3" s="209" t="s">
        <v>1</v>
      </c>
      <c r="P3" s="209"/>
      <c r="Q3" s="209"/>
      <c r="R3" s="209"/>
      <c r="S3" s="209"/>
      <c r="T3" s="209"/>
      <c r="U3" s="209"/>
      <c r="V3" s="209"/>
      <c r="W3" s="209"/>
      <c r="X3" s="209"/>
      <c r="Y3" s="209"/>
      <c r="Z3" s="209"/>
    </row>
    <row r="4" spans="1:26" s="17" customFormat="1" ht="32.25" thickBot="1" x14ac:dyDescent="0.3">
      <c r="A4" s="18" t="s">
        <v>2</v>
      </c>
      <c r="B4" s="18" t="s">
        <v>3</v>
      </c>
      <c r="C4" s="19" t="s">
        <v>4</v>
      </c>
      <c r="D4" s="18" t="s">
        <v>5</v>
      </c>
      <c r="E4" s="18" t="s">
        <v>6</v>
      </c>
      <c r="F4" s="20" t="s">
        <v>7</v>
      </c>
      <c r="G4" s="20" t="s">
        <v>8</v>
      </c>
      <c r="H4" s="20" t="s">
        <v>9</v>
      </c>
      <c r="I4" s="18" t="s">
        <v>10</v>
      </c>
      <c r="J4" s="143" t="s">
        <v>11</v>
      </c>
      <c r="K4" s="144" t="s">
        <v>12</v>
      </c>
      <c r="L4" s="113" t="s">
        <v>13</v>
      </c>
      <c r="M4" s="18" t="s">
        <v>14</v>
      </c>
      <c r="N4" s="165" t="s">
        <v>15</v>
      </c>
      <c r="O4" s="158" t="s">
        <v>16</v>
      </c>
      <c r="P4" s="34" t="s">
        <v>17</v>
      </c>
      <c r="Q4" s="109" t="s">
        <v>18</v>
      </c>
      <c r="R4" s="109" t="s">
        <v>19</v>
      </c>
      <c r="S4" s="109" t="s">
        <v>20</v>
      </c>
      <c r="T4" s="109" t="s">
        <v>21</v>
      </c>
      <c r="U4" s="109" t="s">
        <v>22</v>
      </c>
      <c r="V4" s="109" t="s">
        <v>23</v>
      </c>
      <c r="W4" s="109" t="s">
        <v>24</v>
      </c>
      <c r="X4" s="109" t="s">
        <v>25</v>
      </c>
      <c r="Y4" s="109" t="s">
        <v>26</v>
      </c>
      <c r="Z4" s="110" t="s">
        <v>27</v>
      </c>
    </row>
    <row r="5" spans="1:26" s="68" customFormat="1" ht="147" customHeight="1" thickTop="1" x14ac:dyDescent="0.25">
      <c r="A5" s="61" t="s">
        <v>73</v>
      </c>
      <c r="B5" s="62" t="s">
        <v>30</v>
      </c>
      <c r="C5" s="63">
        <v>43105</v>
      </c>
      <c r="D5" s="64" t="s">
        <v>168</v>
      </c>
      <c r="E5" s="65" t="s">
        <v>31</v>
      </c>
      <c r="F5" s="66">
        <v>25000000</v>
      </c>
      <c r="G5" s="89">
        <v>5000000</v>
      </c>
      <c r="H5" s="89">
        <f>F5+G5</f>
        <v>30000000</v>
      </c>
      <c r="I5" s="65" t="s">
        <v>169</v>
      </c>
      <c r="J5" s="64" t="s">
        <v>59</v>
      </c>
      <c r="K5" s="63">
        <v>43105</v>
      </c>
      <c r="L5" s="63">
        <v>43255</v>
      </c>
      <c r="M5" s="141" t="s">
        <v>32</v>
      </c>
      <c r="N5" s="166" t="s">
        <v>33</v>
      </c>
      <c r="O5" s="159"/>
      <c r="P5" s="67">
        <v>5000000</v>
      </c>
      <c r="Q5" s="98">
        <v>5000000</v>
      </c>
      <c r="R5" s="44">
        <v>5000000</v>
      </c>
      <c r="S5" s="53">
        <v>5000000</v>
      </c>
      <c r="T5" s="70">
        <v>5000000</v>
      </c>
      <c r="U5" s="70">
        <v>5000000</v>
      </c>
      <c r="V5" s="108"/>
      <c r="W5" s="108"/>
      <c r="X5" s="108"/>
      <c r="Y5" s="108"/>
      <c r="Z5" s="108"/>
    </row>
    <row r="6" spans="1:26" s="9" customFormat="1" ht="147" customHeight="1" x14ac:dyDescent="0.25">
      <c r="A6" s="24" t="s">
        <v>74</v>
      </c>
      <c r="B6" s="36" t="s">
        <v>170</v>
      </c>
      <c r="C6" s="27">
        <v>43105</v>
      </c>
      <c r="D6" s="6" t="s">
        <v>168</v>
      </c>
      <c r="E6" s="26" t="s">
        <v>31</v>
      </c>
      <c r="F6" s="25">
        <v>25000000</v>
      </c>
      <c r="G6" s="176">
        <v>5000000</v>
      </c>
      <c r="H6" s="76">
        <f>F6+G6</f>
        <v>30000000</v>
      </c>
      <c r="I6" s="26" t="s">
        <v>169</v>
      </c>
      <c r="J6" s="6" t="s">
        <v>59</v>
      </c>
      <c r="K6" s="136">
        <v>43105</v>
      </c>
      <c r="L6" s="136">
        <v>43255</v>
      </c>
      <c r="M6" s="141" t="s">
        <v>32</v>
      </c>
      <c r="N6" s="166" t="s">
        <v>33</v>
      </c>
      <c r="O6" s="82"/>
      <c r="P6" s="35">
        <v>5000000</v>
      </c>
      <c r="Q6" s="35">
        <v>5000000</v>
      </c>
      <c r="R6" s="35">
        <v>5000000</v>
      </c>
      <c r="S6" s="60">
        <v>5000000</v>
      </c>
      <c r="T6" s="80">
        <v>5000000</v>
      </c>
      <c r="U6" s="80">
        <v>5000000</v>
      </c>
      <c r="V6" s="86"/>
      <c r="W6" s="86"/>
      <c r="X6" s="86"/>
      <c r="Y6" s="86"/>
      <c r="Z6" s="108"/>
    </row>
    <row r="7" spans="1:26" s="9" customFormat="1" ht="147" customHeight="1" x14ac:dyDescent="0.25">
      <c r="A7" s="24" t="s">
        <v>75</v>
      </c>
      <c r="B7" s="36" t="s">
        <v>171</v>
      </c>
      <c r="C7" s="27">
        <v>43105</v>
      </c>
      <c r="D7" s="6" t="s">
        <v>172</v>
      </c>
      <c r="E7" s="26" t="s">
        <v>31</v>
      </c>
      <c r="F7" s="25">
        <v>21200000</v>
      </c>
      <c r="G7" s="239">
        <v>16960000</v>
      </c>
      <c r="H7" s="76">
        <v>4240000</v>
      </c>
      <c r="I7" s="6" t="s">
        <v>173</v>
      </c>
      <c r="J7" s="6" t="s">
        <v>59</v>
      </c>
      <c r="K7" s="136">
        <v>43105</v>
      </c>
      <c r="L7" s="136">
        <v>43255</v>
      </c>
      <c r="M7" s="141" t="s">
        <v>174</v>
      </c>
      <c r="N7" s="166" t="s">
        <v>36</v>
      </c>
      <c r="O7" s="82"/>
      <c r="P7" s="35">
        <v>4240000</v>
      </c>
      <c r="Q7" s="35">
        <v>8300000</v>
      </c>
      <c r="R7" s="84" t="s">
        <v>576</v>
      </c>
      <c r="S7" s="83"/>
      <c r="T7" s="83"/>
      <c r="U7" s="86"/>
      <c r="V7" s="86"/>
      <c r="W7" s="86"/>
      <c r="X7" s="86"/>
      <c r="Y7" s="86"/>
      <c r="Z7" s="108"/>
    </row>
    <row r="8" spans="1:26" s="9" customFormat="1" ht="147" customHeight="1" x14ac:dyDescent="0.25">
      <c r="A8" s="24" t="s">
        <v>76</v>
      </c>
      <c r="B8" s="36" t="s">
        <v>177</v>
      </c>
      <c r="C8" s="27">
        <v>43105</v>
      </c>
      <c r="D8" s="6" t="s">
        <v>178</v>
      </c>
      <c r="E8" s="26" t="s">
        <v>31</v>
      </c>
      <c r="F8" s="25">
        <v>41500000</v>
      </c>
      <c r="G8" s="176">
        <v>8300000</v>
      </c>
      <c r="H8" s="76">
        <f>F8+G8</f>
        <v>49800000</v>
      </c>
      <c r="I8" s="6" t="s">
        <v>179</v>
      </c>
      <c r="J8" s="6" t="s">
        <v>59</v>
      </c>
      <c r="K8" s="136">
        <v>43105</v>
      </c>
      <c r="L8" s="136">
        <v>43255</v>
      </c>
      <c r="M8" s="141" t="s">
        <v>175</v>
      </c>
      <c r="N8" s="166" t="s">
        <v>176</v>
      </c>
      <c r="O8" s="82"/>
      <c r="P8" s="35">
        <v>8300000</v>
      </c>
      <c r="Q8" s="35">
        <v>8300000</v>
      </c>
      <c r="R8" s="35">
        <v>8300000</v>
      </c>
      <c r="S8" s="60">
        <v>8300000</v>
      </c>
      <c r="T8" s="80">
        <v>8300000</v>
      </c>
      <c r="U8" s="80">
        <v>8300000</v>
      </c>
      <c r="V8" s="86"/>
      <c r="W8" s="86"/>
      <c r="X8" s="86"/>
      <c r="Y8" s="86"/>
      <c r="Z8" s="108"/>
    </row>
    <row r="9" spans="1:26" s="9" customFormat="1" ht="147" customHeight="1" x14ac:dyDescent="0.25">
      <c r="A9" s="24" t="s">
        <v>77</v>
      </c>
      <c r="B9" s="36" t="s">
        <v>180</v>
      </c>
      <c r="C9" s="27">
        <v>43109</v>
      </c>
      <c r="D9" s="6" t="s">
        <v>181</v>
      </c>
      <c r="E9" s="26" t="s">
        <v>31</v>
      </c>
      <c r="F9" s="25">
        <v>30000000</v>
      </c>
      <c r="G9" s="176">
        <v>6000000</v>
      </c>
      <c r="H9" s="76">
        <f>F9+G9</f>
        <v>36000000</v>
      </c>
      <c r="I9" s="6" t="s">
        <v>182</v>
      </c>
      <c r="J9" s="6" t="s">
        <v>59</v>
      </c>
      <c r="K9" s="136">
        <v>43110</v>
      </c>
      <c r="L9" s="136">
        <v>43260</v>
      </c>
      <c r="M9" s="141" t="s">
        <v>1028</v>
      </c>
      <c r="N9" s="166" t="s">
        <v>35</v>
      </c>
      <c r="O9" s="82"/>
      <c r="P9" s="35">
        <v>6000000</v>
      </c>
      <c r="Q9" s="35">
        <v>6000000</v>
      </c>
      <c r="R9" s="35">
        <v>6000000</v>
      </c>
      <c r="S9" s="60">
        <v>6000000</v>
      </c>
      <c r="T9" s="80">
        <v>6000000</v>
      </c>
      <c r="U9" s="80">
        <v>6000000</v>
      </c>
      <c r="V9" s="86"/>
      <c r="W9" s="86"/>
      <c r="X9" s="86"/>
      <c r="Y9" s="86"/>
      <c r="Z9" s="108"/>
    </row>
    <row r="10" spans="1:26" s="9" customFormat="1" ht="147" customHeight="1" x14ac:dyDescent="0.25">
      <c r="A10" s="24" t="s">
        <v>78</v>
      </c>
      <c r="B10" s="36" t="s">
        <v>186</v>
      </c>
      <c r="C10" s="27">
        <v>43109</v>
      </c>
      <c r="D10" s="6" t="s">
        <v>187</v>
      </c>
      <c r="E10" s="26" t="s">
        <v>31</v>
      </c>
      <c r="F10" s="25">
        <v>26155000</v>
      </c>
      <c r="G10" s="176">
        <v>5231000</v>
      </c>
      <c r="H10" s="76">
        <f>F10+G10</f>
        <v>31386000</v>
      </c>
      <c r="I10" s="6" t="s">
        <v>185</v>
      </c>
      <c r="J10" s="6" t="s">
        <v>59</v>
      </c>
      <c r="K10" s="136">
        <v>43110</v>
      </c>
      <c r="L10" s="136">
        <v>43260</v>
      </c>
      <c r="M10" s="141" t="s">
        <v>183</v>
      </c>
      <c r="N10" s="166" t="s">
        <v>184</v>
      </c>
      <c r="O10" s="82"/>
      <c r="P10" s="35">
        <v>5231000</v>
      </c>
      <c r="Q10" s="35">
        <v>5231000</v>
      </c>
      <c r="R10" s="35">
        <v>5231000</v>
      </c>
      <c r="S10" s="60">
        <v>5231000</v>
      </c>
      <c r="T10" s="80">
        <v>5231000</v>
      </c>
      <c r="U10" s="80">
        <v>5231000</v>
      </c>
      <c r="V10" s="86"/>
      <c r="W10" s="86"/>
      <c r="X10" s="86"/>
      <c r="Y10" s="86"/>
      <c r="Z10" s="108"/>
    </row>
    <row r="11" spans="1:26" s="9" customFormat="1" ht="147" customHeight="1" x14ac:dyDescent="0.25">
      <c r="A11" s="24" t="s">
        <v>79</v>
      </c>
      <c r="B11" s="36" t="s">
        <v>188</v>
      </c>
      <c r="C11" s="27">
        <v>43109</v>
      </c>
      <c r="D11" s="6" t="s">
        <v>189</v>
      </c>
      <c r="E11" s="26" t="s">
        <v>31</v>
      </c>
      <c r="F11" s="25">
        <v>19475000</v>
      </c>
      <c r="G11" s="176">
        <v>9737500</v>
      </c>
      <c r="H11" s="76">
        <f>F11+G11</f>
        <v>29212500</v>
      </c>
      <c r="I11" s="6" t="s">
        <v>190</v>
      </c>
      <c r="J11" s="6" t="s">
        <v>59</v>
      </c>
      <c r="K11" s="136">
        <v>43109</v>
      </c>
      <c r="L11" s="136">
        <v>43259</v>
      </c>
      <c r="M11" s="141" t="s">
        <v>288</v>
      </c>
      <c r="N11" s="166" t="s">
        <v>289</v>
      </c>
      <c r="O11" s="82"/>
      <c r="P11" s="35">
        <v>3895000</v>
      </c>
      <c r="Q11" s="35">
        <v>3895000</v>
      </c>
      <c r="R11" s="35">
        <v>3895000</v>
      </c>
      <c r="S11" s="60">
        <v>3895000</v>
      </c>
      <c r="T11" s="69">
        <v>3895000</v>
      </c>
      <c r="U11" s="69">
        <v>3895000</v>
      </c>
      <c r="V11" s="90">
        <v>3895000</v>
      </c>
      <c r="W11" s="101">
        <v>1947500</v>
      </c>
      <c r="X11" s="86"/>
      <c r="Y11" s="86"/>
      <c r="Z11" s="108"/>
    </row>
    <row r="12" spans="1:26" s="9" customFormat="1" ht="95.25" customHeight="1" x14ac:dyDescent="0.25">
      <c r="A12" s="188" t="s">
        <v>55</v>
      </c>
      <c r="B12" s="222" t="s">
        <v>57</v>
      </c>
      <c r="C12" s="221">
        <v>43109</v>
      </c>
      <c r="D12" s="215" t="s">
        <v>56</v>
      </c>
      <c r="E12" s="200" t="s">
        <v>31</v>
      </c>
      <c r="F12" s="214">
        <v>15165000</v>
      </c>
      <c r="G12" s="240">
        <v>13547400</v>
      </c>
      <c r="H12" s="181">
        <f>F12-G12</f>
        <v>1617600</v>
      </c>
      <c r="I12" s="200" t="s">
        <v>58</v>
      </c>
      <c r="J12" s="200" t="s">
        <v>59</v>
      </c>
      <c r="K12" s="201">
        <v>43110</v>
      </c>
      <c r="L12" s="201">
        <v>43260</v>
      </c>
      <c r="M12" s="193" t="s">
        <v>38</v>
      </c>
      <c r="N12" s="191" t="s">
        <v>35</v>
      </c>
      <c r="O12" s="160">
        <v>1213200</v>
      </c>
      <c r="P12" s="210" t="s">
        <v>577</v>
      </c>
      <c r="Q12" s="212"/>
      <c r="R12" s="212"/>
      <c r="S12" s="212"/>
      <c r="T12" s="212"/>
      <c r="U12" s="212"/>
      <c r="V12" s="212"/>
      <c r="W12" s="212"/>
      <c r="X12" s="212"/>
      <c r="Y12" s="212"/>
      <c r="Z12" s="212"/>
    </row>
    <row r="13" spans="1:26" s="9" customFormat="1" ht="90.75" customHeight="1" x14ac:dyDescent="0.25">
      <c r="A13" s="187"/>
      <c r="B13" s="222"/>
      <c r="C13" s="221"/>
      <c r="D13" s="215"/>
      <c r="E13" s="200"/>
      <c r="F13" s="214"/>
      <c r="G13" s="241"/>
      <c r="H13" s="182"/>
      <c r="I13" s="200"/>
      <c r="J13" s="200"/>
      <c r="K13" s="201"/>
      <c r="L13" s="201"/>
      <c r="M13" s="194"/>
      <c r="N13" s="192"/>
      <c r="O13" s="82">
        <v>303300</v>
      </c>
      <c r="P13" s="211"/>
      <c r="Q13" s="213"/>
      <c r="R13" s="213"/>
      <c r="S13" s="213"/>
      <c r="T13" s="213"/>
      <c r="U13" s="213"/>
      <c r="V13" s="213"/>
      <c r="W13" s="213"/>
      <c r="X13" s="213"/>
      <c r="Y13" s="213"/>
      <c r="Z13" s="213"/>
    </row>
    <row r="14" spans="1:26" s="9" customFormat="1" ht="147" customHeight="1" x14ac:dyDescent="0.25">
      <c r="A14" s="24" t="s">
        <v>80</v>
      </c>
      <c r="B14" s="36" t="s">
        <v>195</v>
      </c>
      <c r="C14" s="27">
        <v>43109</v>
      </c>
      <c r="D14" s="6" t="s">
        <v>196</v>
      </c>
      <c r="E14" s="26" t="s">
        <v>31</v>
      </c>
      <c r="F14" s="25">
        <v>32320200</v>
      </c>
      <c r="G14" s="242"/>
      <c r="H14" s="25">
        <v>32320200</v>
      </c>
      <c r="I14" s="6" t="s">
        <v>194</v>
      </c>
      <c r="J14" s="6" t="s">
        <v>192</v>
      </c>
      <c r="K14" s="136">
        <v>43109</v>
      </c>
      <c r="L14" s="136">
        <v>43289</v>
      </c>
      <c r="M14" s="141" t="s">
        <v>857</v>
      </c>
      <c r="N14" s="166" t="s">
        <v>29</v>
      </c>
      <c r="O14" s="82"/>
      <c r="P14" s="35">
        <v>5386700</v>
      </c>
      <c r="Q14" s="35">
        <v>5386700</v>
      </c>
      <c r="R14" s="35">
        <v>5386700</v>
      </c>
      <c r="S14" s="60">
        <v>5386700</v>
      </c>
      <c r="T14" s="70">
        <v>5386700</v>
      </c>
      <c r="U14" s="70">
        <v>5386700</v>
      </c>
      <c r="V14" s="86"/>
      <c r="W14" s="86"/>
      <c r="X14" s="86"/>
      <c r="Y14" s="86"/>
      <c r="Z14" s="86"/>
    </row>
    <row r="15" spans="1:26" s="9" customFormat="1" ht="147" customHeight="1" x14ac:dyDescent="0.25">
      <c r="A15" s="24" t="s">
        <v>81</v>
      </c>
      <c r="B15" s="36" t="s">
        <v>197</v>
      </c>
      <c r="C15" s="27">
        <v>43109</v>
      </c>
      <c r="D15" s="6" t="s">
        <v>198</v>
      </c>
      <c r="E15" s="26" t="s">
        <v>31</v>
      </c>
      <c r="F15" s="151">
        <v>21700000</v>
      </c>
      <c r="G15" s="171">
        <v>10850000</v>
      </c>
      <c r="H15" s="148">
        <f>F15+G15</f>
        <v>32550000</v>
      </c>
      <c r="I15" s="6" t="s">
        <v>199</v>
      </c>
      <c r="J15" s="6" t="s">
        <v>59</v>
      </c>
      <c r="K15" s="136">
        <v>43109</v>
      </c>
      <c r="L15" s="136">
        <v>43259</v>
      </c>
      <c r="M15" s="141" t="s">
        <v>1028</v>
      </c>
      <c r="N15" s="166" t="s">
        <v>35</v>
      </c>
      <c r="O15" s="82"/>
      <c r="P15" s="35">
        <v>4340000</v>
      </c>
      <c r="Q15" s="35">
        <v>4340000</v>
      </c>
      <c r="R15" s="35">
        <v>4340000</v>
      </c>
      <c r="S15" s="60">
        <v>4340000</v>
      </c>
      <c r="T15" s="80">
        <v>4340000</v>
      </c>
      <c r="U15" s="91">
        <v>4340000</v>
      </c>
      <c r="V15" s="91">
        <v>2170000</v>
      </c>
      <c r="W15" s="86"/>
      <c r="X15" s="86"/>
      <c r="Y15" s="86"/>
      <c r="Z15" s="86"/>
    </row>
    <row r="16" spans="1:26" s="9" customFormat="1" ht="168.75" x14ac:dyDescent="0.25">
      <c r="A16" s="5" t="s">
        <v>60</v>
      </c>
      <c r="B16" s="5" t="s">
        <v>38</v>
      </c>
      <c r="C16" s="21">
        <v>43109</v>
      </c>
      <c r="D16" s="22" t="s">
        <v>61</v>
      </c>
      <c r="E16" s="7" t="s">
        <v>31</v>
      </c>
      <c r="F16" s="23">
        <v>42500000</v>
      </c>
      <c r="G16" s="243">
        <v>37966667</v>
      </c>
      <c r="H16" s="71">
        <f>F16-G16</f>
        <v>4533333</v>
      </c>
      <c r="I16" s="7" t="s">
        <v>62</v>
      </c>
      <c r="J16" s="6" t="s">
        <v>59</v>
      </c>
      <c r="K16" s="136">
        <v>43109</v>
      </c>
      <c r="L16" s="136">
        <v>43259</v>
      </c>
      <c r="M16" s="141" t="s">
        <v>63</v>
      </c>
      <c r="N16" s="166" t="s">
        <v>35</v>
      </c>
      <c r="O16" s="82">
        <v>4533333</v>
      </c>
      <c r="P16" s="84" t="s">
        <v>578</v>
      </c>
      <c r="Q16" s="85"/>
      <c r="R16" s="85"/>
      <c r="S16" s="85"/>
      <c r="T16" s="85"/>
      <c r="U16" s="86"/>
      <c r="V16" s="86"/>
      <c r="W16" s="86"/>
      <c r="X16" s="86"/>
      <c r="Y16" s="86"/>
      <c r="Z16" s="86"/>
    </row>
    <row r="17" spans="1:26" s="9" customFormat="1" ht="171" customHeight="1" x14ac:dyDescent="0.25">
      <c r="A17" s="24" t="s">
        <v>82</v>
      </c>
      <c r="B17" s="36" t="s">
        <v>201</v>
      </c>
      <c r="C17" s="27">
        <v>43109</v>
      </c>
      <c r="D17" s="6" t="s">
        <v>202</v>
      </c>
      <c r="E17" s="26" t="s">
        <v>31</v>
      </c>
      <c r="F17" s="25">
        <v>28500000</v>
      </c>
      <c r="G17" s="176">
        <v>5700000</v>
      </c>
      <c r="H17" s="76">
        <f t="shared" ref="H17:H25" si="0">F17+G17</f>
        <v>34200000</v>
      </c>
      <c r="I17" s="6" t="s">
        <v>200</v>
      </c>
      <c r="J17" s="6" t="s">
        <v>59</v>
      </c>
      <c r="K17" s="136">
        <v>43116</v>
      </c>
      <c r="L17" s="136">
        <v>43266</v>
      </c>
      <c r="M17" s="141" t="s">
        <v>827</v>
      </c>
      <c r="N17" s="166" t="s">
        <v>34</v>
      </c>
      <c r="O17" s="82"/>
      <c r="P17" s="35">
        <v>5700000</v>
      </c>
      <c r="Q17" s="35">
        <v>5700000</v>
      </c>
      <c r="R17" s="35">
        <v>5700000</v>
      </c>
      <c r="S17" s="60">
        <v>5700000</v>
      </c>
      <c r="T17" s="80">
        <v>5700000</v>
      </c>
      <c r="U17" s="80">
        <v>5700000</v>
      </c>
      <c r="V17" s="86"/>
      <c r="W17" s="86"/>
      <c r="X17" s="86"/>
      <c r="Y17" s="86"/>
      <c r="Z17" s="86"/>
    </row>
    <row r="18" spans="1:26" s="9" customFormat="1" ht="171" customHeight="1" x14ac:dyDescent="0.25">
      <c r="A18" s="24" t="s">
        <v>83</v>
      </c>
      <c r="B18" s="36" t="s">
        <v>203</v>
      </c>
      <c r="C18" s="27">
        <v>43109</v>
      </c>
      <c r="D18" s="6" t="s">
        <v>204</v>
      </c>
      <c r="E18" s="26" t="s">
        <v>31</v>
      </c>
      <c r="F18" s="25">
        <v>56450000</v>
      </c>
      <c r="G18" s="176">
        <v>11290000</v>
      </c>
      <c r="H18" s="76">
        <f t="shared" si="0"/>
        <v>67740000</v>
      </c>
      <c r="I18" s="6" t="s">
        <v>205</v>
      </c>
      <c r="J18" s="6" t="s">
        <v>59</v>
      </c>
      <c r="K18" s="136">
        <v>43109</v>
      </c>
      <c r="L18" s="136">
        <v>43259</v>
      </c>
      <c r="M18" s="141" t="s">
        <v>944</v>
      </c>
      <c r="N18" s="166" t="s">
        <v>37</v>
      </c>
      <c r="O18" s="82"/>
      <c r="P18" s="35">
        <v>11290000</v>
      </c>
      <c r="Q18" s="35">
        <v>11290000</v>
      </c>
      <c r="R18" s="35">
        <v>11290000</v>
      </c>
      <c r="S18" s="60">
        <v>11290000</v>
      </c>
      <c r="T18" s="80">
        <v>11290000</v>
      </c>
      <c r="U18" s="80">
        <v>11290000</v>
      </c>
      <c r="V18" s="86"/>
      <c r="W18" s="86"/>
      <c r="X18" s="86"/>
      <c r="Y18" s="86"/>
      <c r="Z18" s="86"/>
    </row>
    <row r="19" spans="1:26" s="9" customFormat="1" ht="97.5" customHeight="1" x14ac:dyDescent="0.25">
      <c r="A19" s="187" t="s">
        <v>84</v>
      </c>
      <c r="B19" s="228" t="s">
        <v>207</v>
      </c>
      <c r="C19" s="195">
        <v>43109</v>
      </c>
      <c r="D19" s="193" t="s">
        <v>208</v>
      </c>
      <c r="E19" s="193" t="s">
        <v>31</v>
      </c>
      <c r="F19" s="181">
        <v>55000000</v>
      </c>
      <c r="G19" s="181">
        <v>27500000</v>
      </c>
      <c r="H19" s="181">
        <f>F19+G19</f>
        <v>82500000</v>
      </c>
      <c r="I19" s="193" t="s">
        <v>206</v>
      </c>
      <c r="J19" s="200" t="s">
        <v>59</v>
      </c>
      <c r="K19" s="201">
        <v>43111</v>
      </c>
      <c r="L19" s="201">
        <v>43261</v>
      </c>
      <c r="M19" s="193" t="s">
        <v>191</v>
      </c>
      <c r="N19" s="191" t="s">
        <v>35</v>
      </c>
      <c r="O19" s="202"/>
      <c r="P19" s="179">
        <v>11000000</v>
      </c>
      <c r="Q19" s="179">
        <v>11000000</v>
      </c>
      <c r="R19" s="179">
        <v>11000000</v>
      </c>
      <c r="S19" s="179">
        <v>11000000</v>
      </c>
      <c r="T19" s="179">
        <v>11000000</v>
      </c>
      <c r="U19" s="179">
        <v>11000000</v>
      </c>
      <c r="V19" s="91">
        <v>11000000</v>
      </c>
      <c r="W19" s="232"/>
      <c r="X19" s="232"/>
      <c r="Y19" s="232"/>
      <c r="Z19" s="232"/>
    </row>
    <row r="20" spans="1:26" s="9" customFormat="1" ht="88.5" customHeight="1" x14ac:dyDescent="0.25">
      <c r="A20" s="188"/>
      <c r="B20" s="229"/>
      <c r="C20" s="196"/>
      <c r="D20" s="194"/>
      <c r="E20" s="194"/>
      <c r="F20" s="182"/>
      <c r="G20" s="182"/>
      <c r="H20" s="182"/>
      <c r="I20" s="194"/>
      <c r="J20" s="200"/>
      <c r="K20" s="201"/>
      <c r="L20" s="201"/>
      <c r="M20" s="194"/>
      <c r="N20" s="192"/>
      <c r="O20" s="203"/>
      <c r="P20" s="180"/>
      <c r="Q20" s="180"/>
      <c r="R20" s="180"/>
      <c r="S20" s="180"/>
      <c r="T20" s="180"/>
      <c r="U20" s="180"/>
      <c r="V20" s="80">
        <v>5500000</v>
      </c>
      <c r="W20" s="233"/>
      <c r="X20" s="233"/>
      <c r="Y20" s="233"/>
      <c r="Z20" s="233"/>
    </row>
    <row r="21" spans="1:26" s="9" customFormat="1" ht="171" customHeight="1" x14ac:dyDescent="0.25">
      <c r="A21" s="24" t="s">
        <v>85</v>
      </c>
      <c r="B21" s="36" t="s">
        <v>209</v>
      </c>
      <c r="C21" s="27">
        <v>43109</v>
      </c>
      <c r="D21" s="6" t="s">
        <v>220</v>
      </c>
      <c r="E21" s="26" t="s">
        <v>31</v>
      </c>
      <c r="F21" s="25">
        <v>21200000</v>
      </c>
      <c r="G21" s="176">
        <v>4240000</v>
      </c>
      <c r="H21" s="76">
        <f t="shared" si="0"/>
        <v>25440000</v>
      </c>
      <c r="I21" s="6" t="s">
        <v>173</v>
      </c>
      <c r="J21" s="6" t="s">
        <v>59</v>
      </c>
      <c r="K21" s="136">
        <v>43109</v>
      </c>
      <c r="L21" s="136">
        <v>43259</v>
      </c>
      <c r="M21" s="141" t="s">
        <v>174</v>
      </c>
      <c r="N21" s="166" t="s">
        <v>36</v>
      </c>
      <c r="O21" s="82"/>
      <c r="P21" s="35">
        <v>4240000</v>
      </c>
      <c r="Q21" s="35">
        <v>4240000</v>
      </c>
      <c r="R21" s="35">
        <v>4240000</v>
      </c>
      <c r="S21" s="60">
        <v>4240000</v>
      </c>
      <c r="T21" s="80">
        <v>4240000</v>
      </c>
      <c r="U21" s="80">
        <v>4240000</v>
      </c>
      <c r="V21" s="86"/>
      <c r="W21" s="86"/>
      <c r="X21" s="86"/>
      <c r="Y21" s="86"/>
      <c r="Z21" s="86"/>
    </row>
    <row r="22" spans="1:26" s="9" customFormat="1" ht="171" customHeight="1" x14ac:dyDescent="0.25">
      <c r="A22" s="24" t="s">
        <v>86</v>
      </c>
      <c r="B22" s="36" t="s">
        <v>210</v>
      </c>
      <c r="C22" s="27">
        <v>43109</v>
      </c>
      <c r="D22" s="6" t="s">
        <v>221</v>
      </c>
      <c r="E22" s="26" t="s">
        <v>31</v>
      </c>
      <c r="F22" s="25">
        <v>35000000</v>
      </c>
      <c r="G22" s="176">
        <v>7000000</v>
      </c>
      <c r="H22" s="76">
        <f t="shared" si="0"/>
        <v>42000000</v>
      </c>
      <c r="I22" s="6" t="s">
        <v>231</v>
      </c>
      <c r="J22" s="6" t="s">
        <v>59</v>
      </c>
      <c r="K22" s="136">
        <v>43115</v>
      </c>
      <c r="L22" s="136">
        <v>43265</v>
      </c>
      <c r="M22" s="141" t="s">
        <v>965</v>
      </c>
      <c r="N22" s="166" t="s">
        <v>36</v>
      </c>
      <c r="O22" s="82"/>
      <c r="P22" s="35">
        <v>7000000</v>
      </c>
      <c r="Q22" s="35">
        <v>7000000</v>
      </c>
      <c r="R22" s="35">
        <v>7000000</v>
      </c>
      <c r="S22" s="60">
        <v>7000000</v>
      </c>
      <c r="T22" s="80">
        <v>7000000</v>
      </c>
      <c r="U22" s="80">
        <v>7000000</v>
      </c>
      <c r="V22" s="86"/>
      <c r="W22" s="86"/>
      <c r="X22" s="86"/>
      <c r="Y22" s="86"/>
      <c r="Z22" s="86"/>
    </row>
    <row r="23" spans="1:26" s="9" customFormat="1" ht="171" customHeight="1" x14ac:dyDescent="0.25">
      <c r="A23" s="24" t="s">
        <v>87</v>
      </c>
      <c r="B23" s="36" t="s">
        <v>211</v>
      </c>
      <c r="C23" s="27">
        <v>43109</v>
      </c>
      <c r="D23" s="6" t="s">
        <v>222</v>
      </c>
      <c r="E23" s="26" t="s">
        <v>31</v>
      </c>
      <c r="F23" s="25">
        <v>32550000</v>
      </c>
      <c r="G23" s="176">
        <v>6510000</v>
      </c>
      <c r="H23" s="76">
        <f t="shared" si="0"/>
        <v>39060000</v>
      </c>
      <c r="I23" s="6" t="s">
        <v>232</v>
      </c>
      <c r="J23" s="6" t="s">
        <v>59</v>
      </c>
      <c r="K23" s="136">
        <v>43109</v>
      </c>
      <c r="L23" s="136">
        <v>43259</v>
      </c>
      <c r="M23" s="141" t="s">
        <v>1029</v>
      </c>
      <c r="N23" s="166" t="s">
        <v>36</v>
      </c>
      <c r="O23" s="82"/>
      <c r="P23" s="35">
        <v>6510000</v>
      </c>
      <c r="Q23" s="35">
        <v>6510000</v>
      </c>
      <c r="R23" s="60">
        <v>6510000</v>
      </c>
      <c r="S23" s="60">
        <v>6510000</v>
      </c>
      <c r="T23" s="80">
        <v>6510000</v>
      </c>
      <c r="U23" s="80">
        <v>6510000</v>
      </c>
      <c r="V23" s="86"/>
      <c r="W23" s="86"/>
      <c r="X23" s="86"/>
      <c r="Y23" s="86"/>
      <c r="Z23" s="86"/>
    </row>
    <row r="24" spans="1:26" s="9" customFormat="1" ht="171" customHeight="1" x14ac:dyDescent="0.25">
      <c r="A24" s="24" t="s">
        <v>88</v>
      </c>
      <c r="B24" s="36" t="s">
        <v>212</v>
      </c>
      <c r="C24" s="27">
        <v>43109</v>
      </c>
      <c r="D24" s="6" t="s">
        <v>223</v>
      </c>
      <c r="E24" s="26" t="s">
        <v>31</v>
      </c>
      <c r="F24" s="25">
        <v>25040000</v>
      </c>
      <c r="G24" s="176">
        <v>5008000</v>
      </c>
      <c r="H24" s="76">
        <f t="shared" si="0"/>
        <v>30048000</v>
      </c>
      <c r="I24" s="6" t="s">
        <v>233</v>
      </c>
      <c r="J24" s="6" t="s">
        <v>59</v>
      </c>
      <c r="K24" s="136">
        <v>43110</v>
      </c>
      <c r="L24" s="136">
        <v>43260</v>
      </c>
      <c r="M24" s="141" t="s">
        <v>790</v>
      </c>
      <c r="N24" s="166" t="s">
        <v>34</v>
      </c>
      <c r="O24" s="82"/>
      <c r="P24" s="35">
        <v>5008000</v>
      </c>
      <c r="Q24" s="35">
        <v>5008000</v>
      </c>
      <c r="R24" s="35">
        <v>5008000</v>
      </c>
      <c r="S24" s="60">
        <v>5008000</v>
      </c>
      <c r="T24" s="80">
        <v>5008000</v>
      </c>
      <c r="U24" s="80">
        <v>5008000</v>
      </c>
      <c r="V24" s="86"/>
      <c r="W24" s="86"/>
      <c r="X24" s="86"/>
      <c r="Y24" s="86"/>
      <c r="Z24" s="86"/>
    </row>
    <row r="25" spans="1:26" s="9" customFormat="1" ht="171" customHeight="1" x14ac:dyDescent="0.25">
      <c r="A25" s="24" t="s">
        <v>89</v>
      </c>
      <c r="B25" s="36" t="s">
        <v>213</v>
      </c>
      <c r="C25" s="27">
        <v>43109</v>
      </c>
      <c r="D25" s="6" t="s">
        <v>224</v>
      </c>
      <c r="E25" s="26" t="s">
        <v>31</v>
      </c>
      <c r="F25" s="25">
        <v>18020000</v>
      </c>
      <c r="G25" s="176">
        <v>3604000</v>
      </c>
      <c r="H25" s="76">
        <f t="shared" si="0"/>
        <v>21624000</v>
      </c>
      <c r="I25" s="6" t="s">
        <v>234</v>
      </c>
      <c r="J25" s="6" t="s">
        <v>59</v>
      </c>
      <c r="K25" s="136">
        <v>43110</v>
      </c>
      <c r="L25" s="136">
        <v>43260</v>
      </c>
      <c r="M25" s="141" t="s">
        <v>790</v>
      </c>
      <c r="N25" s="166" t="s">
        <v>34</v>
      </c>
      <c r="O25" s="82"/>
      <c r="P25" s="35">
        <v>3604000</v>
      </c>
      <c r="Q25" s="35">
        <v>3604000</v>
      </c>
      <c r="R25" s="35">
        <v>3604000</v>
      </c>
      <c r="S25" s="60">
        <v>3604000</v>
      </c>
      <c r="T25" s="80">
        <v>3604000</v>
      </c>
      <c r="U25" s="80">
        <v>3604000</v>
      </c>
      <c r="V25" s="86"/>
      <c r="W25" s="86"/>
      <c r="X25" s="86"/>
      <c r="Y25" s="86"/>
      <c r="Z25" s="86"/>
    </row>
    <row r="26" spans="1:26" s="9" customFormat="1" ht="171" customHeight="1" x14ac:dyDescent="0.25">
      <c r="A26" s="24" t="s">
        <v>90</v>
      </c>
      <c r="B26" s="36" t="s">
        <v>214</v>
      </c>
      <c r="C26" s="27">
        <v>43109</v>
      </c>
      <c r="D26" s="6" t="s">
        <v>225</v>
      </c>
      <c r="E26" s="26" t="s">
        <v>31</v>
      </c>
      <c r="F26" s="25">
        <v>19475000</v>
      </c>
      <c r="G26" s="244"/>
      <c r="H26" s="25">
        <v>19475000</v>
      </c>
      <c r="I26" s="6" t="s">
        <v>235</v>
      </c>
      <c r="J26" s="6" t="s">
        <v>59</v>
      </c>
      <c r="K26" s="136">
        <v>43115</v>
      </c>
      <c r="L26" s="136">
        <v>43265</v>
      </c>
      <c r="M26" s="141" t="s">
        <v>1028</v>
      </c>
      <c r="N26" s="166" t="s">
        <v>35</v>
      </c>
      <c r="O26" s="82"/>
      <c r="P26" s="35">
        <v>3895000</v>
      </c>
      <c r="Q26" s="35">
        <v>3895000</v>
      </c>
      <c r="R26" s="35">
        <v>3895000</v>
      </c>
      <c r="S26" s="60">
        <v>3895000</v>
      </c>
      <c r="T26" s="80">
        <v>3895000</v>
      </c>
      <c r="U26" s="86"/>
      <c r="V26" s="86"/>
      <c r="W26" s="86"/>
      <c r="X26" s="86"/>
      <c r="Y26" s="86"/>
      <c r="Z26" s="86"/>
    </row>
    <row r="27" spans="1:26" s="9" customFormat="1" ht="96" customHeight="1" x14ac:dyDescent="0.25">
      <c r="A27" s="187" t="s">
        <v>91</v>
      </c>
      <c r="B27" s="228" t="s">
        <v>215</v>
      </c>
      <c r="C27" s="195">
        <v>43109</v>
      </c>
      <c r="D27" s="193" t="s">
        <v>226</v>
      </c>
      <c r="E27" s="193" t="s">
        <v>31</v>
      </c>
      <c r="F27" s="181">
        <v>24485000</v>
      </c>
      <c r="G27" s="181">
        <v>12242500</v>
      </c>
      <c r="H27" s="181">
        <f>F27+G27</f>
        <v>36727500</v>
      </c>
      <c r="I27" s="193" t="s">
        <v>236</v>
      </c>
      <c r="J27" s="200" t="s">
        <v>59</v>
      </c>
      <c r="K27" s="201">
        <v>43109</v>
      </c>
      <c r="L27" s="201">
        <v>43259</v>
      </c>
      <c r="M27" s="193" t="s">
        <v>750</v>
      </c>
      <c r="N27" s="191" t="s">
        <v>42</v>
      </c>
      <c r="O27" s="202"/>
      <c r="P27" s="179">
        <v>4897000</v>
      </c>
      <c r="Q27" s="179">
        <v>4897000</v>
      </c>
      <c r="R27" s="179">
        <v>4897000</v>
      </c>
      <c r="S27" s="179">
        <v>4897000</v>
      </c>
      <c r="T27" s="179">
        <v>4897000</v>
      </c>
      <c r="U27" s="179">
        <v>4897000</v>
      </c>
      <c r="V27" s="91">
        <v>4897000</v>
      </c>
      <c r="W27" s="232"/>
      <c r="X27" s="232"/>
      <c r="Y27" s="232"/>
      <c r="Z27" s="232"/>
    </row>
    <row r="28" spans="1:26" s="9" customFormat="1" ht="90" customHeight="1" x14ac:dyDescent="0.25">
      <c r="A28" s="188"/>
      <c r="B28" s="229"/>
      <c r="C28" s="196"/>
      <c r="D28" s="194"/>
      <c r="E28" s="194"/>
      <c r="F28" s="182"/>
      <c r="G28" s="182"/>
      <c r="H28" s="182"/>
      <c r="I28" s="194"/>
      <c r="J28" s="200"/>
      <c r="K28" s="201"/>
      <c r="L28" s="201"/>
      <c r="M28" s="194"/>
      <c r="N28" s="192"/>
      <c r="O28" s="203"/>
      <c r="P28" s="180"/>
      <c r="Q28" s="180"/>
      <c r="R28" s="180"/>
      <c r="S28" s="180"/>
      <c r="T28" s="180"/>
      <c r="U28" s="180"/>
      <c r="V28" s="80">
        <v>2448500</v>
      </c>
      <c r="W28" s="233"/>
      <c r="X28" s="233"/>
      <c r="Y28" s="233"/>
      <c r="Z28" s="233"/>
    </row>
    <row r="29" spans="1:26" s="9" customFormat="1" ht="171" customHeight="1" x14ac:dyDescent="0.25">
      <c r="A29" s="24" t="s">
        <v>92</v>
      </c>
      <c r="B29" s="36" t="s">
        <v>216</v>
      </c>
      <c r="C29" s="27">
        <v>43109</v>
      </c>
      <c r="D29" s="6" t="s">
        <v>227</v>
      </c>
      <c r="E29" s="26" t="s">
        <v>31</v>
      </c>
      <c r="F29" s="25">
        <v>19475000</v>
      </c>
      <c r="G29" s="176">
        <v>3895000</v>
      </c>
      <c r="H29" s="76">
        <f>F29+G29</f>
        <v>23370000</v>
      </c>
      <c r="I29" s="6" t="s">
        <v>237</v>
      </c>
      <c r="J29" s="6" t="s">
        <v>59</v>
      </c>
      <c r="K29" s="136">
        <v>43112</v>
      </c>
      <c r="L29" s="136">
        <v>43262</v>
      </c>
      <c r="M29" s="141" t="s">
        <v>750</v>
      </c>
      <c r="N29" s="166" t="s">
        <v>42</v>
      </c>
      <c r="O29" s="82"/>
      <c r="P29" s="35">
        <v>3895000</v>
      </c>
      <c r="Q29" s="35">
        <v>3895000</v>
      </c>
      <c r="R29" s="35">
        <v>3895000</v>
      </c>
      <c r="S29" s="60">
        <v>3895000</v>
      </c>
      <c r="T29" s="80">
        <v>3895000</v>
      </c>
      <c r="U29" s="80">
        <v>3895000</v>
      </c>
      <c r="V29" s="86"/>
      <c r="W29" s="86"/>
      <c r="X29" s="86"/>
      <c r="Y29" s="86"/>
      <c r="Z29" s="86"/>
    </row>
    <row r="30" spans="1:26" s="9" customFormat="1" ht="171" customHeight="1" x14ac:dyDescent="0.25">
      <c r="A30" s="24" t="s">
        <v>93</v>
      </c>
      <c r="B30" s="36" t="s">
        <v>217</v>
      </c>
      <c r="C30" s="27">
        <v>43109</v>
      </c>
      <c r="D30" s="6" t="s">
        <v>228</v>
      </c>
      <c r="E30" s="26" t="s">
        <v>31</v>
      </c>
      <c r="F30" s="25">
        <v>27560000</v>
      </c>
      <c r="G30" s="176">
        <v>5512000</v>
      </c>
      <c r="H30" s="76">
        <f>F30+G30</f>
        <v>33072000</v>
      </c>
      <c r="I30" s="6" t="s">
        <v>238</v>
      </c>
      <c r="J30" s="6" t="s">
        <v>59</v>
      </c>
      <c r="K30" s="136">
        <v>43111</v>
      </c>
      <c r="L30" s="136">
        <v>43261</v>
      </c>
      <c r="M30" s="141" t="s">
        <v>827</v>
      </c>
      <c r="N30" s="166" t="s">
        <v>34</v>
      </c>
      <c r="O30" s="82"/>
      <c r="P30" s="35">
        <v>5512000</v>
      </c>
      <c r="Q30" s="35">
        <v>5512000</v>
      </c>
      <c r="R30" s="35">
        <v>5512000</v>
      </c>
      <c r="S30" s="60">
        <v>5512000</v>
      </c>
      <c r="T30" s="80">
        <v>5512000</v>
      </c>
      <c r="U30" s="80">
        <v>5512000</v>
      </c>
      <c r="V30" s="86"/>
      <c r="W30" s="86"/>
      <c r="X30" s="86"/>
      <c r="Y30" s="86"/>
      <c r="Z30" s="86"/>
    </row>
    <row r="31" spans="1:26" s="9" customFormat="1" ht="171" customHeight="1" x14ac:dyDescent="0.25">
      <c r="A31" s="24" t="s">
        <v>94</v>
      </c>
      <c r="B31" s="36" t="s">
        <v>218</v>
      </c>
      <c r="C31" s="27">
        <v>43109</v>
      </c>
      <c r="D31" s="6" t="s">
        <v>229</v>
      </c>
      <c r="E31" s="26" t="s">
        <v>31</v>
      </c>
      <c r="F31" s="25">
        <v>19475000</v>
      </c>
      <c r="G31" s="176">
        <v>3895000</v>
      </c>
      <c r="H31" s="76">
        <f>F31+G31</f>
        <v>23370000</v>
      </c>
      <c r="I31" s="6" t="s">
        <v>190</v>
      </c>
      <c r="J31" s="6" t="s">
        <v>59</v>
      </c>
      <c r="K31" s="136">
        <v>43109</v>
      </c>
      <c r="L31" s="136">
        <v>43259</v>
      </c>
      <c r="M31" s="142" t="s">
        <v>591</v>
      </c>
      <c r="N31" s="166" t="s">
        <v>39</v>
      </c>
      <c r="O31" s="82"/>
      <c r="P31" s="35">
        <v>3895000</v>
      </c>
      <c r="Q31" s="35">
        <v>3895000</v>
      </c>
      <c r="R31" s="35">
        <v>3895000</v>
      </c>
      <c r="S31" s="60">
        <v>3895000</v>
      </c>
      <c r="T31" s="80">
        <v>3895000</v>
      </c>
      <c r="U31" s="80">
        <v>3895000</v>
      </c>
      <c r="V31" s="86"/>
      <c r="W31" s="86"/>
      <c r="X31" s="86"/>
      <c r="Y31" s="86"/>
      <c r="Z31" s="86"/>
    </row>
    <row r="32" spans="1:26" s="9" customFormat="1" ht="171" customHeight="1" x14ac:dyDescent="0.25">
      <c r="A32" s="24" t="s">
        <v>95</v>
      </c>
      <c r="B32" s="36" t="s">
        <v>219</v>
      </c>
      <c r="C32" s="27">
        <v>43109</v>
      </c>
      <c r="D32" s="6" t="s">
        <v>230</v>
      </c>
      <c r="E32" s="26" t="s">
        <v>31</v>
      </c>
      <c r="F32" s="151">
        <v>19475000</v>
      </c>
      <c r="G32" s="176">
        <v>-4154667</v>
      </c>
      <c r="H32" s="151">
        <f>F32+G32</f>
        <v>15320333</v>
      </c>
      <c r="I32" s="6" t="s">
        <v>190</v>
      </c>
      <c r="J32" s="6" t="s">
        <v>59</v>
      </c>
      <c r="K32" s="136">
        <v>43109</v>
      </c>
      <c r="L32" s="136">
        <v>43259</v>
      </c>
      <c r="M32" s="141" t="s">
        <v>750</v>
      </c>
      <c r="N32" s="166" t="s">
        <v>42</v>
      </c>
      <c r="O32" s="82"/>
      <c r="P32" s="35">
        <v>3895000</v>
      </c>
      <c r="Q32" s="35">
        <v>3895000</v>
      </c>
      <c r="R32" s="35">
        <v>3895000</v>
      </c>
      <c r="S32" s="60">
        <v>3635333</v>
      </c>
      <c r="T32" s="84" t="s">
        <v>630</v>
      </c>
      <c r="U32" s="86"/>
      <c r="V32" s="86"/>
      <c r="W32" s="86"/>
      <c r="X32" s="86"/>
      <c r="Y32" s="86"/>
      <c r="Z32" s="86"/>
    </row>
    <row r="33" spans="1:26" s="9" customFormat="1" ht="150" x14ac:dyDescent="0.25">
      <c r="A33" s="5" t="s">
        <v>64</v>
      </c>
      <c r="B33" s="5" t="s">
        <v>45</v>
      </c>
      <c r="C33" s="21">
        <v>43109</v>
      </c>
      <c r="D33" s="22" t="s">
        <v>65</v>
      </c>
      <c r="E33" s="7" t="s">
        <v>31</v>
      </c>
      <c r="F33" s="23">
        <v>36750000</v>
      </c>
      <c r="G33" s="176">
        <v>32585000</v>
      </c>
      <c r="H33" s="76">
        <f>F33-G33</f>
        <v>4165000</v>
      </c>
      <c r="I33" s="6" t="s">
        <v>66</v>
      </c>
      <c r="J33" s="6" t="s">
        <v>59</v>
      </c>
      <c r="K33" s="136">
        <v>43109</v>
      </c>
      <c r="L33" s="136">
        <v>43259</v>
      </c>
      <c r="M33" s="141" t="s">
        <v>67</v>
      </c>
      <c r="N33" s="166" t="s">
        <v>39</v>
      </c>
      <c r="O33" s="161">
        <v>4165000</v>
      </c>
      <c r="P33" s="84" t="s">
        <v>577</v>
      </c>
      <c r="Q33" s="85"/>
      <c r="R33" s="85"/>
      <c r="S33" s="85"/>
      <c r="T33" s="85"/>
      <c r="U33" s="86"/>
      <c r="V33" s="86"/>
      <c r="W33" s="86"/>
      <c r="X33" s="86"/>
      <c r="Y33" s="86"/>
      <c r="Z33" s="86"/>
    </row>
    <row r="34" spans="1:26" s="9" customFormat="1" ht="174.75" customHeight="1" x14ac:dyDescent="0.25">
      <c r="A34" s="31" t="s">
        <v>440</v>
      </c>
      <c r="B34" s="31" t="s">
        <v>441</v>
      </c>
      <c r="C34" s="33">
        <v>43109</v>
      </c>
      <c r="D34" s="8" t="s">
        <v>442</v>
      </c>
      <c r="E34" s="32" t="s">
        <v>31</v>
      </c>
      <c r="F34" s="28">
        <v>43680000</v>
      </c>
      <c r="G34" s="245"/>
      <c r="H34" s="28">
        <v>43680000</v>
      </c>
      <c r="I34" s="6" t="s">
        <v>443</v>
      </c>
      <c r="J34" s="6" t="s">
        <v>59</v>
      </c>
      <c r="K34" s="136">
        <v>43112</v>
      </c>
      <c r="L34" s="136">
        <v>43262</v>
      </c>
      <c r="M34" s="141" t="s">
        <v>286</v>
      </c>
      <c r="N34" s="166" t="s">
        <v>49</v>
      </c>
      <c r="O34" s="82"/>
      <c r="P34" s="35">
        <v>8736000</v>
      </c>
      <c r="Q34" s="35">
        <v>8736000</v>
      </c>
      <c r="R34" s="60">
        <v>8736000</v>
      </c>
      <c r="S34" s="60">
        <v>8736000</v>
      </c>
      <c r="T34" s="80">
        <v>8736000</v>
      </c>
      <c r="U34" s="86"/>
      <c r="V34" s="86"/>
      <c r="W34" s="86"/>
      <c r="X34" s="86"/>
      <c r="Y34" s="86"/>
      <c r="Z34" s="86"/>
    </row>
    <row r="35" spans="1:26" s="9" customFormat="1" ht="153.75" customHeight="1" x14ac:dyDescent="0.25">
      <c r="A35" s="24" t="s">
        <v>96</v>
      </c>
      <c r="B35" s="36" t="s">
        <v>240</v>
      </c>
      <c r="C35" s="27">
        <v>43109</v>
      </c>
      <c r="D35" s="6" t="s">
        <v>254</v>
      </c>
      <c r="E35" s="26" t="s">
        <v>31</v>
      </c>
      <c r="F35" s="25">
        <v>36750000</v>
      </c>
      <c r="G35" s="176">
        <v>18375000</v>
      </c>
      <c r="H35" s="76">
        <f>F35+G35</f>
        <v>55125000</v>
      </c>
      <c r="I35" s="6" t="s">
        <v>270</v>
      </c>
      <c r="J35" s="6" t="s">
        <v>59</v>
      </c>
      <c r="K35" s="136">
        <v>43109</v>
      </c>
      <c r="L35" s="136">
        <v>43259</v>
      </c>
      <c r="M35" s="141" t="s">
        <v>283</v>
      </c>
      <c r="N35" s="166" t="s">
        <v>39</v>
      </c>
      <c r="O35" s="82"/>
      <c r="P35" s="35">
        <v>7350000</v>
      </c>
      <c r="Q35" s="35">
        <v>7350000</v>
      </c>
      <c r="R35" s="60">
        <v>7350000</v>
      </c>
      <c r="S35" s="60">
        <v>7350000</v>
      </c>
      <c r="T35" s="80">
        <v>7350000</v>
      </c>
      <c r="U35" s="80">
        <v>7350000</v>
      </c>
      <c r="V35" s="80">
        <v>7350000</v>
      </c>
      <c r="W35" s="101">
        <v>3675000</v>
      </c>
      <c r="X35" s="86"/>
      <c r="Y35" s="86"/>
      <c r="Z35" s="86"/>
    </row>
    <row r="36" spans="1:26" s="9" customFormat="1" ht="153.75" customHeight="1" x14ac:dyDescent="0.25">
      <c r="A36" s="24" t="s">
        <v>97</v>
      </c>
      <c r="B36" s="36" t="s">
        <v>241</v>
      </c>
      <c r="C36" s="27">
        <v>43109</v>
      </c>
      <c r="D36" s="6" t="s">
        <v>255</v>
      </c>
      <c r="E36" s="26" t="s">
        <v>31</v>
      </c>
      <c r="F36" s="25">
        <v>25040000</v>
      </c>
      <c r="G36" s="176">
        <v>5008000</v>
      </c>
      <c r="H36" s="76">
        <f>F36+G36</f>
        <v>30048000</v>
      </c>
      <c r="I36" s="6" t="s">
        <v>271</v>
      </c>
      <c r="J36" s="6" t="s">
        <v>59</v>
      </c>
      <c r="K36" s="136">
        <v>43110</v>
      </c>
      <c r="L36" s="136">
        <v>43260</v>
      </c>
      <c r="M36" s="141" t="s">
        <v>944</v>
      </c>
      <c r="N36" s="166" t="s">
        <v>37</v>
      </c>
      <c r="O36" s="82"/>
      <c r="P36" s="35">
        <v>5008000</v>
      </c>
      <c r="Q36" s="35">
        <v>5008000</v>
      </c>
      <c r="R36" s="35">
        <v>5008000</v>
      </c>
      <c r="S36" s="60">
        <v>5008000</v>
      </c>
      <c r="T36" s="80">
        <v>5008000</v>
      </c>
      <c r="U36" s="80">
        <v>5008000</v>
      </c>
      <c r="V36" s="86"/>
      <c r="W36" s="86"/>
      <c r="X36" s="86"/>
      <c r="Y36" s="86"/>
      <c r="Z36" s="86"/>
    </row>
    <row r="37" spans="1:26" s="9" customFormat="1" ht="153.75" customHeight="1" x14ac:dyDescent="0.25">
      <c r="A37" s="24" t="s">
        <v>98</v>
      </c>
      <c r="B37" s="36" t="s">
        <v>242</v>
      </c>
      <c r="C37" s="27">
        <v>43109</v>
      </c>
      <c r="D37" s="6" t="s">
        <v>256</v>
      </c>
      <c r="E37" s="26" t="s">
        <v>31</v>
      </c>
      <c r="F37" s="25">
        <v>45000000</v>
      </c>
      <c r="G37" s="176">
        <v>9000000</v>
      </c>
      <c r="H37" s="76">
        <f>F37+G37</f>
        <v>54000000</v>
      </c>
      <c r="I37" s="6" t="s">
        <v>272</v>
      </c>
      <c r="J37" s="6" t="s">
        <v>59</v>
      </c>
      <c r="K37" s="136">
        <v>43109</v>
      </c>
      <c r="L37" s="136">
        <v>43259</v>
      </c>
      <c r="M37" s="141" t="s">
        <v>175</v>
      </c>
      <c r="N37" s="166" t="s">
        <v>176</v>
      </c>
      <c r="O37" s="82"/>
      <c r="P37" s="35">
        <v>9000000</v>
      </c>
      <c r="Q37" s="35">
        <v>9000000</v>
      </c>
      <c r="R37" s="35">
        <v>9000000</v>
      </c>
      <c r="S37" s="60">
        <v>9000000</v>
      </c>
      <c r="T37" s="80">
        <v>9000000</v>
      </c>
      <c r="U37" s="80">
        <v>9000000</v>
      </c>
      <c r="V37" s="86"/>
      <c r="W37" s="86"/>
      <c r="X37" s="86"/>
      <c r="Y37" s="86"/>
      <c r="Z37" s="86"/>
    </row>
    <row r="38" spans="1:26" s="9" customFormat="1" ht="153.75" customHeight="1" x14ac:dyDescent="0.25">
      <c r="A38" s="24" t="s">
        <v>99</v>
      </c>
      <c r="B38" s="36" t="s">
        <v>243</v>
      </c>
      <c r="C38" s="27">
        <v>43109</v>
      </c>
      <c r="D38" s="6" t="s">
        <v>257</v>
      </c>
      <c r="E38" s="26" t="s">
        <v>31</v>
      </c>
      <c r="F38" s="25">
        <v>35830000</v>
      </c>
      <c r="G38" s="176">
        <v>7166000</v>
      </c>
      <c r="H38" s="76">
        <f>F38+G38</f>
        <v>42996000</v>
      </c>
      <c r="I38" s="6" t="s">
        <v>273</v>
      </c>
      <c r="J38" s="6" t="s">
        <v>59</v>
      </c>
      <c r="K38" s="136">
        <v>43110</v>
      </c>
      <c r="L38" s="136">
        <v>43260</v>
      </c>
      <c r="M38" s="141" t="s">
        <v>944</v>
      </c>
      <c r="N38" s="166" t="s">
        <v>37</v>
      </c>
      <c r="O38" s="82"/>
      <c r="P38" s="35">
        <v>7166000</v>
      </c>
      <c r="Q38" s="35">
        <v>7166000</v>
      </c>
      <c r="R38" s="35">
        <v>7166000</v>
      </c>
      <c r="S38" s="60">
        <v>7166000</v>
      </c>
      <c r="T38" s="80">
        <v>7166000</v>
      </c>
      <c r="U38" s="80">
        <v>7166000</v>
      </c>
      <c r="V38" s="86"/>
      <c r="W38" s="86"/>
      <c r="X38" s="86"/>
      <c r="Y38" s="86"/>
      <c r="Z38" s="86"/>
    </row>
    <row r="39" spans="1:26" s="9" customFormat="1" ht="153.75" customHeight="1" x14ac:dyDescent="0.25">
      <c r="A39" s="24" t="s">
        <v>100</v>
      </c>
      <c r="B39" s="36" t="s">
        <v>244</v>
      </c>
      <c r="C39" s="27">
        <v>43109</v>
      </c>
      <c r="D39" s="6" t="s">
        <v>258</v>
      </c>
      <c r="E39" s="26" t="s">
        <v>31</v>
      </c>
      <c r="F39" s="25">
        <v>45000000</v>
      </c>
      <c r="G39" s="176">
        <v>9000000</v>
      </c>
      <c r="H39" s="76">
        <f>F39+G39</f>
        <v>54000000</v>
      </c>
      <c r="I39" s="6" t="s">
        <v>274</v>
      </c>
      <c r="J39" s="6" t="s">
        <v>59</v>
      </c>
      <c r="K39" s="136">
        <v>43115</v>
      </c>
      <c r="L39" s="136">
        <v>43265</v>
      </c>
      <c r="M39" s="141" t="s">
        <v>944</v>
      </c>
      <c r="N39" s="166" t="s">
        <v>37</v>
      </c>
      <c r="O39" s="82"/>
      <c r="P39" s="35">
        <v>9000000</v>
      </c>
      <c r="Q39" s="35">
        <v>9000000</v>
      </c>
      <c r="R39" s="35">
        <v>9000000</v>
      </c>
      <c r="S39" s="60">
        <v>9000000</v>
      </c>
      <c r="T39" s="80">
        <v>9000000</v>
      </c>
      <c r="U39" s="80">
        <v>9000000</v>
      </c>
      <c r="V39" s="86"/>
      <c r="W39" s="86"/>
      <c r="X39" s="86"/>
      <c r="Y39" s="86"/>
      <c r="Z39" s="86"/>
    </row>
    <row r="40" spans="1:26" s="9" customFormat="1" ht="153.75" customHeight="1" x14ac:dyDescent="0.25">
      <c r="A40" s="24" t="s">
        <v>101</v>
      </c>
      <c r="B40" s="36" t="s">
        <v>245</v>
      </c>
      <c r="C40" s="27">
        <v>43109</v>
      </c>
      <c r="D40" s="6" t="s">
        <v>259</v>
      </c>
      <c r="E40" s="26" t="s">
        <v>31</v>
      </c>
      <c r="F40" s="25">
        <v>30000000</v>
      </c>
      <c r="G40" s="245"/>
      <c r="H40" s="25">
        <v>30000000</v>
      </c>
      <c r="I40" s="6" t="s">
        <v>275</v>
      </c>
      <c r="J40" s="6" t="s">
        <v>192</v>
      </c>
      <c r="K40" s="136">
        <v>43109</v>
      </c>
      <c r="L40" s="136">
        <v>43289</v>
      </c>
      <c r="M40" s="141" t="s">
        <v>284</v>
      </c>
      <c r="N40" s="166" t="s">
        <v>285</v>
      </c>
      <c r="O40" s="82"/>
      <c r="P40" s="35">
        <v>5000000</v>
      </c>
      <c r="Q40" s="35">
        <v>5000000</v>
      </c>
      <c r="R40" s="35">
        <v>5000000</v>
      </c>
      <c r="S40" s="60">
        <v>5000000</v>
      </c>
      <c r="T40" s="80">
        <v>5000000</v>
      </c>
      <c r="U40" s="80">
        <v>5000000</v>
      </c>
      <c r="V40" s="86"/>
      <c r="W40" s="86"/>
      <c r="X40" s="86"/>
      <c r="Y40" s="86"/>
      <c r="Z40" s="86"/>
    </row>
    <row r="41" spans="1:26" s="9" customFormat="1" ht="153.75" customHeight="1" x14ac:dyDescent="0.25">
      <c r="A41" s="24" t="s">
        <v>102</v>
      </c>
      <c r="B41" s="36" t="s">
        <v>246</v>
      </c>
      <c r="C41" s="27">
        <v>43109</v>
      </c>
      <c r="D41" s="6" t="s">
        <v>260</v>
      </c>
      <c r="E41" s="26" t="s">
        <v>31</v>
      </c>
      <c r="F41" s="25">
        <v>31500000</v>
      </c>
      <c r="G41" s="245"/>
      <c r="H41" s="25">
        <v>31500000</v>
      </c>
      <c r="I41" s="6" t="s">
        <v>276</v>
      </c>
      <c r="J41" s="6" t="s">
        <v>59</v>
      </c>
      <c r="K41" s="136">
        <v>43111</v>
      </c>
      <c r="L41" s="136">
        <v>43261</v>
      </c>
      <c r="M41" s="141" t="s">
        <v>286</v>
      </c>
      <c r="N41" s="166" t="s">
        <v>49</v>
      </c>
      <c r="O41" s="82"/>
      <c r="P41" s="35">
        <v>6300000</v>
      </c>
      <c r="Q41" s="35">
        <v>6300000</v>
      </c>
      <c r="R41" s="60">
        <v>6300000</v>
      </c>
      <c r="S41" s="60">
        <v>6300000</v>
      </c>
      <c r="T41" s="80">
        <v>6300000</v>
      </c>
      <c r="U41" s="86"/>
      <c r="V41" s="86"/>
      <c r="W41" s="86"/>
      <c r="X41" s="86"/>
      <c r="Y41" s="86"/>
      <c r="Z41" s="86"/>
    </row>
    <row r="42" spans="1:26" s="9" customFormat="1" ht="153.75" customHeight="1" x14ac:dyDescent="0.25">
      <c r="A42" s="24" t="s">
        <v>103</v>
      </c>
      <c r="B42" s="36" t="s">
        <v>247</v>
      </c>
      <c r="C42" s="27">
        <v>43109</v>
      </c>
      <c r="D42" s="6" t="s">
        <v>261</v>
      </c>
      <c r="E42" s="26" t="s">
        <v>31</v>
      </c>
      <c r="F42" s="25">
        <v>25000000</v>
      </c>
      <c r="G42" s="176">
        <v>5000000</v>
      </c>
      <c r="H42" s="76">
        <f t="shared" ref="H42:H49" si="1">F42+G42</f>
        <v>30000000</v>
      </c>
      <c r="I42" s="6" t="s">
        <v>277</v>
      </c>
      <c r="J42" s="6" t="s">
        <v>59</v>
      </c>
      <c r="K42" s="136">
        <v>43111</v>
      </c>
      <c r="L42" s="136">
        <v>43261</v>
      </c>
      <c r="M42" s="141" t="s">
        <v>1030</v>
      </c>
      <c r="N42" s="166" t="s">
        <v>44</v>
      </c>
      <c r="O42" s="82"/>
      <c r="P42" s="35">
        <v>5000000</v>
      </c>
      <c r="Q42" s="35">
        <v>5000000</v>
      </c>
      <c r="R42" s="35">
        <v>5000000</v>
      </c>
      <c r="S42" s="60">
        <v>5000000</v>
      </c>
      <c r="T42" s="80">
        <v>5000000</v>
      </c>
      <c r="U42" s="80">
        <v>5000000</v>
      </c>
      <c r="V42" s="86"/>
      <c r="W42" s="86"/>
      <c r="X42" s="86"/>
      <c r="Y42" s="86"/>
      <c r="Z42" s="86"/>
    </row>
    <row r="43" spans="1:26" s="9" customFormat="1" ht="99.75" customHeight="1" x14ac:dyDescent="0.25">
      <c r="A43" s="187" t="s">
        <v>104</v>
      </c>
      <c r="B43" s="228" t="s">
        <v>43</v>
      </c>
      <c r="C43" s="195">
        <v>43109</v>
      </c>
      <c r="D43" s="193" t="s">
        <v>262</v>
      </c>
      <c r="E43" s="193" t="s">
        <v>31</v>
      </c>
      <c r="F43" s="181">
        <v>36750000</v>
      </c>
      <c r="G43" s="181">
        <v>18375000</v>
      </c>
      <c r="H43" s="181">
        <f t="shared" si="1"/>
        <v>55125000</v>
      </c>
      <c r="I43" s="193" t="s">
        <v>270</v>
      </c>
      <c r="J43" s="200" t="s">
        <v>59</v>
      </c>
      <c r="K43" s="201">
        <v>43109</v>
      </c>
      <c r="L43" s="201">
        <v>43259</v>
      </c>
      <c r="M43" s="193" t="s">
        <v>175</v>
      </c>
      <c r="N43" s="191" t="s">
        <v>176</v>
      </c>
      <c r="O43" s="202"/>
      <c r="P43" s="179">
        <v>7350000</v>
      </c>
      <c r="Q43" s="179">
        <v>7350000</v>
      </c>
      <c r="R43" s="179">
        <v>7350000</v>
      </c>
      <c r="S43" s="179">
        <v>7350000</v>
      </c>
      <c r="T43" s="179">
        <v>7350000</v>
      </c>
      <c r="U43" s="179">
        <v>7350000</v>
      </c>
      <c r="V43" s="80">
        <v>7350000</v>
      </c>
      <c r="W43" s="232"/>
      <c r="X43" s="232"/>
      <c r="Y43" s="232"/>
      <c r="Z43" s="232"/>
    </row>
    <row r="44" spans="1:26" s="9" customFormat="1" ht="84.75" customHeight="1" x14ac:dyDescent="0.25">
      <c r="A44" s="188"/>
      <c r="B44" s="229"/>
      <c r="C44" s="196"/>
      <c r="D44" s="194"/>
      <c r="E44" s="194"/>
      <c r="F44" s="182"/>
      <c r="G44" s="182"/>
      <c r="H44" s="182"/>
      <c r="I44" s="194"/>
      <c r="J44" s="200"/>
      <c r="K44" s="201"/>
      <c r="L44" s="201"/>
      <c r="M44" s="194"/>
      <c r="N44" s="192"/>
      <c r="O44" s="203"/>
      <c r="P44" s="180"/>
      <c r="Q44" s="180"/>
      <c r="R44" s="180"/>
      <c r="S44" s="180"/>
      <c r="T44" s="180"/>
      <c r="U44" s="180"/>
      <c r="V44" s="91">
        <v>3675000</v>
      </c>
      <c r="W44" s="233"/>
      <c r="X44" s="233"/>
      <c r="Y44" s="233"/>
      <c r="Z44" s="233"/>
    </row>
    <row r="45" spans="1:26" s="9" customFormat="1" ht="153.75" customHeight="1" x14ac:dyDescent="0.25">
      <c r="A45" s="24" t="s">
        <v>105</v>
      </c>
      <c r="B45" s="36" t="s">
        <v>248</v>
      </c>
      <c r="C45" s="27">
        <v>43109</v>
      </c>
      <c r="D45" s="6" t="s">
        <v>261</v>
      </c>
      <c r="E45" s="26" t="s">
        <v>31</v>
      </c>
      <c r="F45" s="25">
        <v>25000000</v>
      </c>
      <c r="G45" s="176">
        <v>5000000</v>
      </c>
      <c r="H45" s="76">
        <f t="shared" si="1"/>
        <v>30000000</v>
      </c>
      <c r="I45" s="6" t="s">
        <v>277</v>
      </c>
      <c r="J45" s="6" t="s">
        <v>59</v>
      </c>
      <c r="K45" s="136">
        <v>43111</v>
      </c>
      <c r="L45" s="136">
        <v>43261</v>
      </c>
      <c r="M45" s="141" t="s">
        <v>1031</v>
      </c>
      <c r="N45" s="166" t="s">
        <v>44</v>
      </c>
      <c r="O45" s="82"/>
      <c r="P45" s="35">
        <v>5000000</v>
      </c>
      <c r="Q45" s="35">
        <v>5000000</v>
      </c>
      <c r="R45" s="35">
        <v>5000000</v>
      </c>
      <c r="S45" s="60">
        <v>5000000</v>
      </c>
      <c r="T45" s="80">
        <v>5000000</v>
      </c>
      <c r="U45" s="80">
        <v>5000000</v>
      </c>
      <c r="V45" s="86"/>
      <c r="W45" s="86"/>
      <c r="X45" s="86"/>
      <c r="Y45" s="86"/>
      <c r="Z45" s="86"/>
    </row>
    <row r="46" spans="1:26" s="9" customFormat="1" ht="153.75" customHeight="1" x14ac:dyDescent="0.25">
      <c r="A46" s="24" t="s">
        <v>106</v>
      </c>
      <c r="B46" s="36" t="s">
        <v>579</v>
      </c>
      <c r="C46" s="27">
        <v>43109</v>
      </c>
      <c r="D46" s="6" t="s">
        <v>263</v>
      </c>
      <c r="E46" s="26" t="s">
        <v>31</v>
      </c>
      <c r="F46" s="25">
        <v>38765000</v>
      </c>
      <c r="G46" s="176">
        <v>7753000</v>
      </c>
      <c r="H46" s="76">
        <f t="shared" si="1"/>
        <v>46518000</v>
      </c>
      <c r="I46" s="6" t="s">
        <v>278</v>
      </c>
      <c r="J46" s="6" t="s">
        <v>59</v>
      </c>
      <c r="K46" s="136">
        <v>43117</v>
      </c>
      <c r="L46" s="136">
        <v>43267</v>
      </c>
      <c r="M46" s="141" t="s">
        <v>827</v>
      </c>
      <c r="N46" s="166" t="s">
        <v>34</v>
      </c>
      <c r="O46" s="82"/>
      <c r="P46" s="35">
        <v>7753000</v>
      </c>
      <c r="Q46" s="35">
        <v>5168667</v>
      </c>
      <c r="R46" s="60">
        <v>10337333</v>
      </c>
      <c r="S46" s="60">
        <v>7753000</v>
      </c>
      <c r="T46" s="80">
        <v>7753000</v>
      </c>
      <c r="U46" s="80">
        <v>7753000</v>
      </c>
      <c r="V46" s="86"/>
      <c r="W46" s="86"/>
      <c r="X46" s="86"/>
      <c r="Y46" s="86"/>
      <c r="Z46" s="86"/>
    </row>
    <row r="47" spans="1:26" s="9" customFormat="1" ht="153.75" customHeight="1" x14ac:dyDescent="0.25">
      <c r="A47" s="24" t="s">
        <v>107</v>
      </c>
      <c r="B47" s="36" t="s">
        <v>249</v>
      </c>
      <c r="C47" s="27">
        <v>43109</v>
      </c>
      <c r="D47" s="6" t="s">
        <v>222</v>
      </c>
      <c r="E47" s="26" t="s">
        <v>31</v>
      </c>
      <c r="F47" s="25">
        <v>32550000</v>
      </c>
      <c r="G47" s="176">
        <v>6510000</v>
      </c>
      <c r="H47" s="76">
        <f t="shared" si="1"/>
        <v>39060000</v>
      </c>
      <c r="I47" s="6" t="s">
        <v>279</v>
      </c>
      <c r="J47" s="6" t="s">
        <v>59</v>
      </c>
      <c r="K47" s="136">
        <v>43110</v>
      </c>
      <c r="L47" s="136">
        <v>43260</v>
      </c>
      <c r="M47" s="141" t="s">
        <v>1032</v>
      </c>
      <c r="N47" s="166" t="s">
        <v>36</v>
      </c>
      <c r="O47" s="82"/>
      <c r="P47" s="35">
        <v>6510000</v>
      </c>
      <c r="Q47" s="35">
        <v>6510000</v>
      </c>
      <c r="R47" s="35">
        <v>6510000</v>
      </c>
      <c r="S47" s="60">
        <v>6510000</v>
      </c>
      <c r="T47" s="80">
        <v>6510000</v>
      </c>
      <c r="U47" s="80">
        <v>6510000</v>
      </c>
      <c r="V47" s="86"/>
      <c r="W47" s="86"/>
      <c r="X47" s="86"/>
      <c r="Y47" s="86"/>
      <c r="Z47" s="86"/>
    </row>
    <row r="48" spans="1:26" s="9" customFormat="1" ht="153.75" customHeight="1" x14ac:dyDescent="0.25">
      <c r="A48" s="24" t="s">
        <v>108</v>
      </c>
      <c r="B48" s="36" t="s">
        <v>580</v>
      </c>
      <c r="C48" s="27">
        <v>43109</v>
      </c>
      <c r="D48" s="6" t="s">
        <v>264</v>
      </c>
      <c r="E48" s="26" t="s">
        <v>31</v>
      </c>
      <c r="F48" s="25">
        <v>21000000</v>
      </c>
      <c r="G48" s="176">
        <v>4200000</v>
      </c>
      <c r="H48" s="76">
        <f t="shared" si="1"/>
        <v>25200000</v>
      </c>
      <c r="I48" s="6" t="s">
        <v>280</v>
      </c>
      <c r="J48" s="6" t="s">
        <v>59</v>
      </c>
      <c r="K48" s="136">
        <v>43112</v>
      </c>
      <c r="L48" s="136">
        <v>43262</v>
      </c>
      <c r="M48" s="141" t="s">
        <v>288</v>
      </c>
      <c r="N48" s="166" t="s">
        <v>289</v>
      </c>
      <c r="O48" s="82"/>
      <c r="P48" s="35">
        <v>4200000</v>
      </c>
      <c r="Q48" s="35">
        <v>2380000</v>
      </c>
      <c r="R48" s="60">
        <v>4200000</v>
      </c>
      <c r="S48" s="60">
        <v>4200000</v>
      </c>
      <c r="T48" s="80">
        <v>4200000</v>
      </c>
      <c r="U48" s="80">
        <v>4200000</v>
      </c>
      <c r="V48" s="86"/>
      <c r="W48" s="86"/>
      <c r="X48" s="86"/>
      <c r="Y48" s="86"/>
      <c r="Z48" s="86"/>
    </row>
    <row r="49" spans="1:26" s="9" customFormat="1" ht="153.75" customHeight="1" x14ac:dyDescent="0.25">
      <c r="A49" s="24" t="s">
        <v>109</v>
      </c>
      <c r="B49" s="36" t="s">
        <v>250</v>
      </c>
      <c r="C49" s="27">
        <v>43109</v>
      </c>
      <c r="D49" s="6" t="s">
        <v>265</v>
      </c>
      <c r="E49" s="26" t="s">
        <v>31</v>
      </c>
      <c r="F49" s="25">
        <v>32550000</v>
      </c>
      <c r="G49" s="176">
        <v>6510000</v>
      </c>
      <c r="H49" s="76">
        <f t="shared" si="1"/>
        <v>39060000</v>
      </c>
      <c r="I49" s="6" t="s">
        <v>232</v>
      </c>
      <c r="J49" s="6" t="s">
        <v>59</v>
      </c>
      <c r="K49" s="136">
        <v>43110</v>
      </c>
      <c r="L49" s="136">
        <v>43260</v>
      </c>
      <c r="M49" s="141" t="s">
        <v>290</v>
      </c>
      <c r="N49" s="166" t="s">
        <v>36</v>
      </c>
      <c r="O49" s="82"/>
      <c r="P49" s="35">
        <v>6510000</v>
      </c>
      <c r="Q49" s="35">
        <v>6510000</v>
      </c>
      <c r="R49" s="35">
        <v>6510000</v>
      </c>
      <c r="S49" s="80">
        <v>6510000</v>
      </c>
      <c r="T49" s="80">
        <v>6510000</v>
      </c>
      <c r="U49" s="80">
        <v>6510000</v>
      </c>
      <c r="V49" s="86"/>
      <c r="W49" s="86"/>
      <c r="X49" s="86"/>
      <c r="Y49" s="86"/>
      <c r="Z49" s="86"/>
    </row>
    <row r="50" spans="1:26" s="9" customFormat="1" ht="153.75" customHeight="1" x14ac:dyDescent="0.25">
      <c r="A50" s="24" t="s">
        <v>110</v>
      </c>
      <c r="B50" s="36" t="s">
        <v>251</v>
      </c>
      <c r="C50" s="27">
        <v>43109</v>
      </c>
      <c r="D50" s="6" t="s">
        <v>266</v>
      </c>
      <c r="E50" s="26" t="s">
        <v>31</v>
      </c>
      <c r="F50" s="25">
        <v>19475000</v>
      </c>
      <c r="G50" s="245"/>
      <c r="H50" s="25">
        <v>19475000</v>
      </c>
      <c r="I50" s="6" t="s">
        <v>190</v>
      </c>
      <c r="J50" s="6" t="s">
        <v>59</v>
      </c>
      <c r="K50" s="136">
        <v>43115</v>
      </c>
      <c r="L50" s="136">
        <v>43265</v>
      </c>
      <c r="M50" s="141" t="s">
        <v>1028</v>
      </c>
      <c r="N50" s="166" t="s">
        <v>35</v>
      </c>
      <c r="O50" s="82"/>
      <c r="P50" s="35">
        <v>3895000</v>
      </c>
      <c r="Q50" s="35">
        <v>3895000</v>
      </c>
      <c r="R50" s="35">
        <v>3895000</v>
      </c>
      <c r="S50" s="60">
        <v>3895000</v>
      </c>
      <c r="T50" s="80">
        <v>3895000</v>
      </c>
      <c r="U50" s="86"/>
      <c r="V50" s="86"/>
      <c r="W50" s="86"/>
      <c r="X50" s="86"/>
      <c r="Y50" s="86"/>
      <c r="Z50" s="86"/>
    </row>
    <row r="51" spans="1:26" s="9" customFormat="1" ht="153.75" customHeight="1" x14ac:dyDescent="0.25">
      <c r="A51" s="24" t="s">
        <v>111</v>
      </c>
      <c r="B51" s="36" t="s">
        <v>252</v>
      </c>
      <c r="C51" s="27">
        <v>43109</v>
      </c>
      <c r="D51" s="6" t="s">
        <v>267</v>
      </c>
      <c r="E51" s="26" t="s">
        <v>31</v>
      </c>
      <c r="F51" s="25">
        <v>19000000</v>
      </c>
      <c r="G51" s="176">
        <v>3800000</v>
      </c>
      <c r="H51" s="76">
        <f>F51+G51</f>
        <v>22800000</v>
      </c>
      <c r="I51" s="6" t="s">
        <v>281</v>
      </c>
      <c r="J51" s="6" t="s">
        <v>59</v>
      </c>
      <c r="K51" s="136">
        <v>43116</v>
      </c>
      <c r="L51" s="136">
        <v>43266</v>
      </c>
      <c r="M51" s="141" t="s">
        <v>288</v>
      </c>
      <c r="N51" s="166" t="s">
        <v>289</v>
      </c>
      <c r="O51" s="82"/>
      <c r="P51" s="35">
        <v>3800000</v>
      </c>
      <c r="Q51" s="35">
        <v>3800000</v>
      </c>
      <c r="R51" s="35">
        <v>3800000</v>
      </c>
      <c r="S51" s="60">
        <v>3800000</v>
      </c>
      <c r="T51" s="80">
        <v>3800000</v>
      </c>
      <c r="U51" s="80">
        <v>3800000</v>
      </c>
      <c r="V51" s="86"/>
      <c r="W51" s="86"/>
      <c r="X51" s="86"/>
      <c r="Y51" s="86"/>
      <c r="Z51" s="86"/>
    </row>
    <row r="52" spans="1:26" s="9" customFormat="1" ht="153.75" customHeight="1" x14ac:dyDescent="0.25">
      <c r="A52" s="24" t="s">
        <v>112</v>
      </c>
      <c r="B52" s="36" t="s">
        <v>253</v>
      </c>
      <c r="C52" s="27">
        <v>43109</v>
      </c>
      <c r="D52" s="6" t="s">
        <v>268</v>
      </c>
      <c r="E52" s="26" t="s">
        <v>269</v>
      </c>
      <c r="F52" s="25">
        <v>9545000</v>
      </c>
      <c r="G52" s="176">
        <v>1909000</v>
      </c>
      <c r="H52" s="76">
        <f>F52+G52</f>
        <v>11454000</v>
      </c>
      <c r="I52" s="6" t="s">
        <v>282</v>
      </c>
      <c r="J52" s="6" t="s">
        <v>59</v>
      </c>
      <c r="K52" s="136">
        <v>43110</v>
      </c>
      <c r="L52" s="136">
        <v>43260</v>
      </c>
      <c r="M52" s="141" t="s">
        <v>32</v>
      </c>
      <c r="N52" s="166" t="s">
        <v>33</v>
      </c>
      <c r="O52" s="82"/>
      <c r="P52" s="35">
        <v>1909000</v>
      </c>
      <c r="Q52" s="35">
        <v>1909000</v>
      </c>
      <c r="R52" s="35">
        <v>1909000</v>
      </c>
      <c r="S52" s="60">
        <v>1909000</v>
      </c>
      <c r="T52" s="80">
        <v>1909000</v>
      </c>
      <c r="U52" s="80">
        <v>1909000</v>
      </c>
      <c r="V52" s="86"/>
      <c r="W52" s="86"/>
      <c r="X52" s="86"/>
      <c r="Y52" s="86"/>
      <c r="Z52" s="86"/>
    </row>
    <row r="53" spans="1:26" s="9" customFormat="1" ht="153.75" customHeight="1" x14ac:dyDescent="0.25">
      <c r="A53" s="31" t="s">
        <v>444</v>
      </c>
      <c r="B53" s="31" t="s">
        <v>445</v>
      </c>
      <c r="C53" s="33">
        <v>43109</v>
      </c>
      <c r="D53" s="8" t="s">
        <v>446</v>
      </c>
      <c r="E53" s="32" t="s">
        <v>269</v>
      </c>
      <c r="F53" s="28">
        <v>8425000</v>
      </c>
      <c r="G53" s="176">
        <v>1685000</v>
      </c>
      <c r="H53" s="76">
        <f>F53+G53</f>
        <v>10110000</v>
      </c>
      <c r="I53" s="6" t="s">
        <v>447</v>
      </c>
      <c r="J53" s="6" t="s">
        <v>59</v>
      </c>
      <c r="K53" s="136">
        <v>43110</v>
      </c>
      <c r="L53" s="136">
        <v>43260</v>
      </c>
      <c r="M53" s="141" t="s">
        <v>343</v>
      </c>
      <c r="N53" s="166" t="s">
        <v>344</v>
      </c>
      <c r="O53" s="82"/>
      <c r="P53" s="80">
        <v>1685000</v>
      </c>
      <c r="Q53" s="35">
        <v>1685000</v>
      </c>
      <c r="R53" s="80">
        <v>1685000</v>
      </c>
      <c r="S53" s="80">
        <v>1685000</v>
      </c>
      <c r="T53" s="80">
        <v>1685000</v>
      </c>
      <c r="U53" s="80">
        <v>1685000</v>
      </c>
      <c r="V53" s="86"/>
      <c r="W53" s="86"/>
      <c r="X53" s="86"/>
      <c r="Y53" s="86"/>
      <c r="Z53" s="86"/>
    </row>
    <row r="54" spans="1:26" s="9" customFormat="1" ht="102.75" customHeight="1" x14ac:dyDescent="0.25">
      <c r="A54" s="187" t="s">
        <v>68</v>
      </c>
      <c r="B54" s="187" t="s">
        <v>28</v>
      </c>
      <c r="C54" s="185">
        <v>43109</v>
      </c>
      <c r="D54" s="183" t="s">
        <v>69</v>
      </c>
      <c r="E54" s="193" t="s">
        <v>40</v>
      </c>
      <c r="F54" s="181">
        <v>40000000</v>
      </c>
      <c r="G54" s="181">
        <v>-13289237</v>
      </c>
      <c r="H54" s="181">
        <f>F54+G54</f>
        <v>26710763</v>
      </c>
      <c r="I54" s="193" t="s">
        <v>70</v>
      </c>
      <c r="J54" s="200" t="s">
        <v>71</v>
      </c>
      <c r="K54" s="201">
        <v>43109</v>
      </c>
      <c r="L54" s="201">
        <v>43434</v>
      </c>
      <c r="M54" s="193" t="s">
        <v>72</v>
      </c>
      <c r="N54" s="191" t="s">
        <v>29</v>
      </c>
      <c r="O54" s="225">
        <v>386865</v>
      </c>
      <c r="P54" s="179">
        <v>1701341</v>
      </c>
      <c r="Q54" s="35">
        <v>1579189</v>
      </c>
      <c r="R54" s="179">
        <v>1590202</v>
      </c>
      <c r="S54" s="60">
        <v>1901549.82</v>
      </c>
      <c r="T54" s="80">
        <v>1708844</v>
      </c>
      <c r="U54" s="91">
        <v>946709</v>
      </c>
      <c r="V54" s="91">
        <v>1113209</v>
      </c>
      <c r="W54" s="101">
        <v>1819009</v>
      </c>
      <c r="X54" s="179">
        <v>1223272</v>
      </c>
      <c r="Y54" s="134">
        <v>1271503</v>
      </c>
      <c r="Z54" s="146">
        <v>781242</v>
      </c>
    </row>
    <row r="55" spans="1:26" s="9" customFormat="1" ht="102.75" customHeight="1" x14ac:dyDescent="0.25">
      <c r="A55" s="216"/>
      <c r="B55" s="216"/>
      <c r="C55" s="217"/>
      <c r="D55" s="218"/>
      <c r="E55" s="207"/>
      <c r="F55" s="219"/>
      <c r="G55" s="219"/>
      <c r="H55" s="219"/>
      <c r="I55" s="207"/>
      <c r="J55" s="200"/>
      <c r="K55" s="201"/>
      <c r="L55" s="201"/>
      <c r="M55" s="207"/>
      <c r="N55" s="223"/>
      <c r="O55" s="226"/>
      <c r="P55" s="205"/>
      <c r="Q55" s="179">
        <v>1390973</v>
      </c>
      <c r="R55" s="205"/>
      <c r="S55" s="179">
        <v>1885391</v>
      </c>
      <c r="T55" s="179">
        <v>46726</v>
      </c>
      <c r="U55" s="91">
        <v>1469362</v>
      </c>
      <c r="V55" s="179">
        <v>1018098</v>
      </c>
      <c r="W55" s="179">
        <v>1297539</v>
      </c>
      <c r="X55" s="205"/>
      <c r="Y55" s="134">
        <v>257496</v>
      </c>
      <c r="Z55" s="146">
        <v>781242</v>
      </c>
    </row>
    <row r="56" spans="1:26" s="9" customFormat="1" ht="102.75" customHeight="1" x14ac:dyDescent="0.25">
      <c r="A56" s="188"/>
      <c r="B56" s="188"/>
      <c r="C56" s="186"/>
      <c r="D56" s="184"/>
      <c r="E56" s="194"/>
      <c r="F56" s="182"/>
      <c r="G56" s="182"/>
      <c r="H56" s="182"/>
      <c r="I56" s="194"/>
      <c r="J56" s="200"/>
      <c r="K56" s="201"/>
      <c r="L56" s="201"/>
      <c r="M56" s="194"/>
      <c r="N56" s="192"/>
      <c r="O56" s="227"/>
      <c r="P56" s="180"/>
      <c r="Q56" s="180"/>
      <c r="R56" s="180"/>
      <c r="S56" s="180"/>
      <c r="T56" s="180"/>
      <c r="U56" s="91">
        <v>265785</v>
      </c>
      <c r="V56" s="180"/>
      <c r="W56" s="180"/>
      <c r="X56" s="180"/>
      <c r="Y56" s="134">
        <v>1710883</v>
      </c>
      <c r="Z56" s="146">
        <v>781242</v>
      </c>
    </row>
    <row r="57" spans="1:26" s="9" customFormat="1" ht="153.75" customHeight="1" x14ac:dyDescent="0.25">
      <c r="A57" s="24" t="s">
        <v>113</v>
      </c>
      <c r="B57" s="36" t="s">
        <v>291</v>
      </c>
      <c r="C57" s="27">
        <v>43109</v>
      </c>
      <c r="D57" s="6" t="s">
        <v>315</v>
      </c>
      <c r="E57" s="26" t="s">
        <v>31</v>
      </c>
      <c r="F57" s="25">
        <v>36750000</v>
      </c>
      <c r="G57" s="176">
        <v>7350000</v>
      </c>
      <c r="H57" s="76">
        <f t="shared" ref="H57:H63" si="2">F57+G57</f>
        <v>44100000</v>
      </c>
      <c r="I57" s="6" t="s">
        <v>328</v>
      </c>
      <c r="J57" s="6" t="s">
        <v>59</v>
      </c>
      <c r="K57" s="136">
        <v>43118</v>
      </c>
      <c r="L57" s="136">
        <v>43268</v>
      </c>
      <c r="M57" s="141" t="s">
        <v>1033</v>
      </c>
      <c r="N57" s="166" t="s">
        <v>344</v>
      </c>
      <c r="O57" s="82"/>
      <c r="P57" s="35">
        <v>7350000</v>
      </c>
      <c r="Q57" s="35">
        <v>7350000</v>
      </c>
      <c r="R57" s="35">
        <v>7350000</v>
      </c>
      <c r="S57" s="60">
        <v>7350000</v>
      </c>
      <c r="T57" s="80">
        <v>7350000</v>
      </c>
      <c r="U57" s="80">
        <v>7350000</v>
      </c>
      <c r="V57" s="86"/>
      <c r="W57" s="86"/>
      <c r="X57" s="86"/>
      <c r="Y57" s="86"/>
      <c r="Z57" s="86"/>
    </row>
    <row r="58" spans="1:26" s="9" customFormat="1" ht="153.75" customHeight="1" x14ac:dyDescent="0.25">
      <c r="A58" s="24" t="s">
        <v>114</v>
      </c>
      <c r="B58" s="36" t="s">
        <v>292</v>
      </c>
      <c r="C58" s="27">
        <v>43109</v>
      </c>
      <c r="D58" s="6" t="s">
        <v>223</v>
      </c>
      <c r="E58" s="26" t="s">
        <v>31</v>
      </c>
      <c r="F58" s="25">
        <v>25040000</v>
      </c>
      <c r="G58" s="176">
        <v>5008000</v>
      </c>
      <c r="H58" s="76">
        <f t="shared" si="2"/>
        <v>30048000</v>
      </c>
      <c r="I58" s="6" t="s">
        <v>329</v>
      </c>
      <c r="J58" s="6" t="s">
        <v>59</v>
      </c>
      <c r="K58" s="136">
        <v>43118</v>
      </c>
      <c r="L58" s="136">
        <v>43268</v>
      </c>
      <c r="M58" s="141" t="s">
        <v>790</v>
      </c>
      <c r="N58" s="166" t="s">
        <v>34</v>
      </c>
      <c r="O58" s="82"/>
      <c r="P58" s="35">
        <v>5008000</v>
      </c>
      <c r="Q58" s="35">
        <v>5008000</v>
      </c>
      <c r="R58" s="35">
        <v>5008000</v>
      </c>
      <c r="S58" s="60">
        <v>5008000</v>
      </c>
      <c r="T58" s="80">
        <v>5008000</v>
      </c>
      <c r="U58" s="80">
        <v>5008000</v>
      </c>
      <c r="V58" s="86"/>
      <c r="W58" s="86"/>
      <c r="X58" s="86"/>
      <c r="Y58" s="86"/>
      <c r="Z58" s="86"/>
    </row>
    <row r="59" spans="1:26" s="9" customFormat="1" ht="153.75" customHeight="1" x14ac:dyDescent="0.25">
      <c r="A59" s="24" t="s">
        <v>115</v>
      </c>
      <c r="B59" s="36" t="s">
        <v>293</v>
      </c>
      <c r="C59" s="27">
        <v>43110</v>
      </c>
      <c r="D59" s="6" t="s">
        <v>316</v>
      </c>
      <c r="E59" s="26" t="s">
        <v>31</v>
      </c>
      <c r="F59" s="25">
        <v>23500000</v>
      </c>
      <c r="G59" s="176">
        <v>4700000</v>
      </c>
      <c r="H59" s="76">
        <f t="shared" si="2"/>
        <v>28200000</v>
      </c>
      <c r="I59" s="6" t="s">
        <v>330</v>
      </c>
      <c r="J59" s="6" t="s">
        <v>59</v>
      </c>
      <c r="K59" s="136">
        <v>43115</v>
      </c>
      <c r="L59" s="136">
        <v>43265</v>
      </c>
      <c r="M59" s="141" t="s">
        <v>288</v>
      </c>
      <c r="N59" s="166" t="s">
        <v>289</v>
      </c>
      <c r="O59" s="82"/>
      <c r="P59" s="35">
        <v>4700000</v>
      </c>
      <c r="Q59" s="35">
        <v>4700000</v>
      </c>
      <c r="R59" s="35">
        <v>4700000</v>
      </c>
      <c r="S59" s="60">
        <v>4700000</v>
      </c>
      <c r="T59" s="80">
        <v>4700000</v>
      </c>
      <c r="U59" s="81">
        <v>4700000</v>
      </c>
      <c r="V59" s="86"/>
      <c r="W59" s="86"/>
      <c r="X59" s="86"/>
      <c r="Y59" s="86"/>
      <c r="Z59" s="86"/>
    </row>
    <row r="60" spans="1:26" s="9" customFormat="1" ht="153.75" customHeight="1" x14ac:dyDescent="0.25">
      <c r="A60" s="24" t="s">
        <v>116</v>
      </c>
      <c r="B60" s="36" t="s">
        <v>294</v>
      </c>
      <c r="C60" s="27">
        <v>43110</v>
      </c>
      <c r="D60" s="6" t="s">
        <v>317</v>
      </c>
      <c r="E60" s="26" t="s">
        <v>31</v>
      </c>
      <c r="F60" s="25">
        <v>14000000</v>
      </c>
      <c r="G60" s="176">
        <v>2800000</v>
      </c>
      <c r="H60" s="76">
        <f t="shared" si="2"/>
        <v>16800000</v>
      </c>
      <c r="I60" s="6" t="s">
        <v>331</v>
      </c>
      <c r="J60" s="6" t="s">
        <v>59</v>
      </c>
      <c r="K60" s="136">
        <v>43111</v>
      </c>
      <c r="L60" s="136">
        <v>43261</v>
      </c>
      <c r="M60" s="141" t="s">
        <v>345</v>
      </c>
      <c r="N60" s="166" t="s">
        <v>52</v>
      </c>
      <c r="O60" s="82"/>
      <c r="P60" s="35">
        <v>2800000</v>
      </c>
      <c r="Q60" s="35">
        <v>2800000</v>
      </c>
      <c r="R60" s="35">
        <v>2800000</v>
      </c>
      <c r="S60" s="60">
        <v>2800000</v>
      </c>
      <c r="T60" s="80">
        <v>2800000</v>
      </c>
      <c r="U60" s="81">
        <v>2800000</v>
      </c>
      <c r="V60" s="86"/>
      <c r="W60" s="86"/>
      <c r="X60" s="86"/>
      <c r="Y60" s="86"/>
      <c r="Z60" s="86"/>
    </row>
    <row r="61" spans="1:26" s="9" customFormat="1" ht="153.75" customHeight="1" x14ac:dyDescent="0.25">
      <c r="A61" s="24" t="s">
        <v>117</v>
      </c>
      <c r="B61" s="36" t="s">
        <v>295</v>
      </c>
      <c r="C61" s="27">
        <v>43110</v>
      </c>
      <c r="D61" s="6" t="s">
        <v>318</v>
      </c>
      <c r="E61" s="26" t="s">
        <v>31</v>
      </c>
      <c r="F61" s="25">
        <v>52080000</v>
      </c>
      <c r="G61" s="176">
        <v>19530000</v>
      </c>
      <c r="H61" s="76">
        <f t="shared" si="2"/>
        <v>71610000</v>
      </c>
      <c r="I61" s="6" t="s">
        <v>332</v>
      </c>
      <c r="J61" s="6" t="s">
        <v>341</v>
      </c>
      <c r="K61" s="136">
        <v>43116</v>
      </c>
      <c r="L61" s="136">
        <v>43266</v>
      </c>
      <c r="M61" s="141" t="s">
        <v>1034</v>
      </c>
      <c r="N61" s="166" t="s">
        <v>36</v>
      </c>
      <c r="O61" s="82"/>
      <c r="P61" s="35">
        <v>6510000</v>
      </c>
      <c r="Q61" s="35">
        <v>6510000</v>
      </c>
      <c r="R61" s="35">
        <v>6510000</v>
      </c>
      <c r="S61" s="60">
        <v>6510000</v>
      </c>
      <c r="T61" s="80">
        <v>6510000</v>
      </c>
      <c r="U61" s="81">
        <v>6510000</v>
      </c>
      <c r="V61" s="81">
        <v>6510000</v>
      </c>
      <c r="W61" s="101">
        <v>6510000</v>
      </c>
      <c r="X61" s="114">
        <v>6510000</v>
      </c>
      <c r="Y61" s="134">
        <v>6510000</v>
      </c>
      <c r="Z61" s="146">
        <v>6510000</v>
      </c>
    </row>
    <row r="62" spans="1:26" s="9" customFormat="1" ht="153.75" customHeight="1" x14ac:dyDescent="0.25">
      <c r="A62" s="24" t="s">
        <v>118</v>
      </c>
      <c r="B62" s="36" t="s">
        <v>296</v>
      </c>
      <c r="C62" s="27">
        <v>43110</v>
      </c>
      <c r="D62" s="6" t="s">
        <v>319</v>
      </c>
      <c r="E62" s="26" t="s">
        <v>31</v>
      </c>
      <c r="F62" s="25">
        <v>52080000</v>
      </c>
      <c r="G62" s="176">
        <v>19530000</v>
      </c>
      <c r="H62" s="76">
        <f t="shared" si="2"/>
        <v>71610000</v>
      </c>
      <c r="I62" s="6" t="s">
        <v>332</v>
      </c>
      <c r="J62" s="6" t="s">
        <v>341</v>
      </c>
      <c r="K62" s="136">
        <v>43116</v>
      </c>
      <c r="L62" s="136">
        <v>43358</v>
      </c>
      <c r="M62" s="141" t="s">
        <v>1034</v>
      </c>
      <c r="N62" s="166" t="s">
        <v>36</v>
      </c>
      <c r="O62" s="82"/>
      <c r="P62" s="35">
        <v>6510000</v>
      </c>
      <c r="Q62" s="35">
        <v>6510000</v>
      </c>
      <c r="R62" s="35">
        <v>6510000</v>
      </c>
      <c r="S62" s="60">
        <v>6510000</v>
      </c>
      <c r="T62" s="80">
        <v>6510000</v>
      </c>
      <c r="U62" s="81">
        <v>6510000</v>
      </c>
      <c r="V62" s="81">
        <v>6510000</v>
      </c>
      <c r="W62" s="101">
        <v>6510000</v>
      </c>
      <c r="X62" s="114">
        <v>6510000</v>
      </c>
      <c r="Y62" s="134">
        <v>6510000</v>
      </c>
      <c r="Z62" s="146">
        <v>6510000</v>
      </c>
    </row>
    <row r="63" spans="1:26" s="9" customFormat="1" ht="153.75" customHeight="1" x14ac:dyDescent="0.25">
      <c r="A63" s="24" t="s">
        <v>119</v>
      </c>
      <c r="B63" s="36" t="s">
        <v>297</v>
      </c>
      <c r="C63" s="27">
        <v>43110</v>
      </c>
      <c r="D63" s="6" t="s">
        <v>320</v>
      </c>
      <c r="E63" s="26" t="s">
        <v>31</v>
      </c>
      <c r="F63" s="25">
        <v>42400000</v>
      </c>
      <c r="G63" s="176">
        <v>15900000</v>
      </c>
      <c r="H63" s="76">
        <f t="shared" si="2"/>
        <v>58300000</v>
      </c>
      <c r="I63" s="6" t="s">
        <v>333</v>
      </c>
      <c r="J63" s="6" t="s">
        <v>341</v>
      </c>
      <c r="K63" s="136">
        <v>43116</v>
      </c>
      <c r="L63" s="136">
        <v>43358</v>
      </c>
      <c r="M63" s="141" t="s">
        <v>1034</v>
      </c>
      <c r="N63" s="166" t="s">
        <v>36</v>
      </c>
      <c r="O63" s="82"/>
      <c r="P63" s="35">
        <v>5300000</v>
      </c>
      <c r="Q63" s="35">
        <v>5300000</v>
      </c>
      <c r="R63" s="35">
        <v>5300000</v>
      </c>
      <c r="S63" s="60">
        <v>5300000</v>
      </c>
      <c r="T63" s="80">
        <v>5300000</v>
      </c>
      <c r="U63" s="81">
        <v>5300000</v>
      </c>
      <c r="V63" s="81">
        <v>5300000</v>
      </c>
      <c r="W63" s="101">
        <v>5300000</v>
      </c>
      <c r="X63" s="114">
        <v>5300000</v>
      </c>
      <c r="Y63" s="134">
        <v>5300000</v>
      </c>
      <c r="Z63" s="146">
        <v>5300000</v>
      </c>
    </row>
    <row r="64" spans="1:26" s="9" customFormat="1" ht="153.75" customHeight="1" x14ac:dyDescent="0.25">
      <c r="A64" s="24" t="s">
        <v>120</v>
      </c>
      <c r="B64" s="36" t="s">
        <v>298</v>
      </c>
      <c r="C64" s="27">
        <v>43111</v>
      </c>
      <c r="D64" s="6" t="s">
        <v>321</v>
      </c>
      <c r="E64" s="26" t="s">
        <v>31</v>
      </c>
      <c r="F64" s="25">
        <v>59500000</v>
      </c>
      <c r="G64" s="245"/>
      <c r="H64" s="25">
        <v>59500000</v>
      </c>
      <c r="I64" s="6" t="s">
        <v>334</v>
      </c>
      <c r="J64" s="6" t="s">
        <v>342</v>
      </c>
      <c r="K64" s="136">
        <v>43122</v>
      </c>
      <c r="L64" s="136">
        <v>43333</v>
      </c>
      <c r="M64" s="141" t="s">
        <v>679</v>
      </c>
      <c r="N64" s="166" t="s">
        <v>37</v>
      </c>
      <c r="O64" s="82"/>
      <c r="P64" s="35">
        <v>8500000</v>
      </c>
      <c r="Q64" s="35">
        <v>8500000</v>
      </c>
      <c r="R64" s="60">
        <v>8500000</v>
      </c>
      <c r="S64" s="60">
        <v>8500000</v>
      </c>
      <c r="T64" s="80">
        <v>8500000</v>
      </c>
      <c r="U64" s="81">
        <v>8500000</v>
      </c>
      <c r="V64" s="81">
        <v>8500000</v>
      </c>
      <c r="W64" s="82"/>
      <c r="X64" s="82"/>
      <c r="Y64" s="82"/>
      <c r="Z64" s="82"/>
    </row>
    <row r="65" spans="1:26" s="9" customFormat="1" ht="153.75" customHeight="1" x14ac:dyDescent="0.25">
      <c r="A65" s="24" t="s">
        <v>121</v>
      </c>
      <c r="B65" s="36" t="s">
        <v>299</v>
      </c>
      <c r="C65" s="27">
        <v>43111</v>
      </c>
      <c r="D65" s="6" t="s">
        <v>321</v>
      </c>
      <c r="E65" s="26" t="s">
        <v>31</v>
      </c>
      <c r="F65" s="25">
        <v>59500000</v>
      </c>
      <c r="G65" s="245"/>
      <c r="H65" s="25">
        <v>59500000</v>
      </c>
      <c r="I65" s="6" t="s">
        <v>334</v>
      </c>
      <c r="J65" s="6" t="s">
        <v>342</v>
      </c>
      <c r="K65" s="136">
        <v>43122</v>
      </c>
      <c r="L65" s="136">
        <v>43333</v>
      </c>
      <c r="M65" s="141" t="s">
        <v>679</v>
      </c>
      <c r="N65" s="166" t="s">
        <v>37</v>
      </c>
      <c r="O65" s="82"/>
      <c r="P65" s="35">
        <v>8500000</v>
      </c>
      <c r="Q65" s="35">
        <v>8500000</v>
      </c>
      <c r="R65" s="35">
        <v>8500000</v>
      </c>
      <c r="S65" s="60">
        <v>8500000</v>
      </c>
      <c r="T65" s="80">
        <v>8500000</v>
      </c>
      <c r="U65" s="81">
        <v>8500000</v>
      </c>
      <c r="V65" s="81">
        <v>8500000</v>
      </c>
      <c r="W65" s="82"/>
      <c r="X65" s="82"/>
      <c r="Y65" s="82"/>
      <c r="Z65" s="82"/>
    </row>
    <row r="66" spans="1:26" s="9" customFormat="1" ht="153.75" customHeight="1" x14ac:dyDescent="0.25">
      <c r="A66" s="24" t="s">
        <v>122</v>
      </c>
      <c r="B66" s="36" t="s">
        <v>300</v>
      </c>
      <c r="C66" s="27">
        <v>43111</v>
      </c>
      <c r="D66" s="6" t="s">
        <v>321</v>
      </c>
      <c r="E66" s="26" t="s">
        <v>31</v>
      </c>
      <c r="F66" s="25">
        <v>59500000</v>
      </c>
      <c r="G66" s="245"/>
      <c r="H66" s="25">
        <v>59500000</v>
      </c>
      <c r="I66" s="6" t="s">
        <v>334</v>
      </c>
      <c r="J66" s="6" t="s">
        <v>342</v>
      </c>
      <c r="K66" s="136">
        <v>43122</v>
      </c>
      <c r="L66" s="136">
        <v>43333</v>
      </c>
      <c r="M66" s="141" t="s">
        <v>679</v>
      </c>
      <c r="N66" s="166" t="s">
        <v>37</v>
      </c>
      <c r="O66" s="82"/>
      <c r="P66" s="35">
        <v>8500000</v>
      </c>
      <c r="Q66" s="35">
        <v>8500000</v>
      </c>
      <c r="R66" s="35">
        <v>8500000</v>
      </c>
      <c r="S66" s="60">
        <v>8500000</v>
      </c>
      <c r="T66" s="80">
        <v>8500000</v>
      </c>
      <c r="U66" s="81">
        <v>8500000</v>
      </c>
      <c r="V66" s="81">
        <v>8500000</v>
      </c>
      <c r="W66" s="82"/>
      <c r="X66" s="82"/>
      <c r="Y66" s="82"/>
      <c r="Z66" s="82"/>
    </row>
    <row r="67" spans="1:26" s="9" customFormat="1" ht="153.75" customHeight="1" x14ac:dyDescent="0.25">
      <c r="A67" s="24" t="s">
        <v>123</v>
      </c>
      <c r="B67" s="36" t="s">
        <v>301</v>
      </c>
      <c r="C67" s="27">
        <v>43111</v>
      </c>
      <c r="D67" s="6" t="s">
        <v>321</v>
      </c>
      <c r="E67" s="26" t="s">
        <v>31</v>
      </c>
      <c r="F67" s="25">
        <v>59500000</v>
      </c>
      <c r="G67" s="245"/>
      <c r="H67" s="25">
        <v>59500000</v>
      </c>
      <c r="I67" s="6" t="s">
        <v>334</v>
      </c>
      <c r="J67" s="6" t="s">
        <v>342</v>
      </c>
      <c r="K67" s="136">
        <v>43122</v>
      </c>
      <c r="L67" s="136">
        <v>43333</v>
      </c>
      <c r="M67" s="141" t="s">
        <v>679</v>
      </c>
      <c r="N67" s="166" t="s">
        <v>37</v>
      </c>
      <c r="O67" s="82"/>
      <c r="P67" s="35">
        <v>8500000</v>
      </c>
      <c r="Q67" s="35">
        <v>8500000</v>
      </c>
      <c r="R67" s="35">
        <v>8500000</v>
      </c>
      <c r="S67" s="60">
        <v>8500000</v>
      </c>
      <c r="T67" s="80">
        <v>8500000</v>
      </c>
      <c r="U67" s="81">
        <v>8500000</v>
      </c>
      <c r="V67" s="81">
        <v>8500000</v>
      </c>
      <c r="W67" s="82"/>
      <c r="X67" s="82"/>
      <c r="Y67" s="82"/>
      <c r="Z67" s="82"/>
    </row>
    <row r="68" spans="1:26" s="9" customFormat="1" ht="153.75" customHeight="1" x14ac:dyDescent="0.25">
      <c r="A68" s="24" t="s">
        <v>124</v>
      </c>
      <c r="B68" s="36" t="s">
        <v>302</v>
      </c>
      <c r="C68" s="27">
        <v>43111</v>
      </c>
      <c r="D68" s="6" t="s">
        <v>321</v>
      </c>
      <c r="E68" s="26" t="s">
        <v>31</v>
      </c>
      <c r="F68" s="25">
        <v>59500000</v>
      </c>
      <c r="G68" s="245"/>
      <c r="H68" s="25">
        <v>59500000</v>
      </c>
      <c r="I68" s="6" t="s">
        <v>334</v>
      </c>
      <c r="J68" s="6" t="s">
        <v>342</v>
      </c>
      <c r="K68" s="136">
        <v>43122</v>
      </c>
      <c r="L68" s="136">
        <v>43333</v>
      </c>
      <c r="M68" s="141" t="s">
        <v>679</v>
      </c>
      <c r="N68" s="166" t="s">
        <v>37</v>
      </c>
      <c r="O68" s="82"/>
      <c r="P68" s="35">
        <v>8500000</v>
      </c>
      <c r="Q68" s="80">
        <v>8500000</v>
      </c>
      <c r="R68" s="35">
        <v>8500000</v>
      </c>
      <c r="S68" s="80">
        <v>8500000</v>
      </c>
      <c r="T68" s="80">
        <v>8500000</v>
      </c>
      <c r="U68" s="81">
        <v>8500000</v>
      </c>
      <c r="V68" s="81">
        <v>8500000</v>
      </c>
      <c r="W68" s="82"/>
      <c r="X68" s="82"/>
      <c r="Y68" s="82"/>
      <c r="Z68" s="82"/>
    </row>
    <row r="69" spans="1:26" s="9" customFormat="1" ht="153.75" customHeight="1" x14ac:dyDescent="0.25">
      <c r="A69" s="24" t="s">
        <v>125</v>
      </c>
      <c r="B69" s="36" t="s">
        <v>303</v>
      </c>
      <c r="C69" s="27">
        <v>43111</v>
      </c>
      <c r="D69" s="6" t="s">
        <v>321</v>
      </c>
      <c r="E69" s="26" t="s">
        <v>31</v>
      </c>
      <c r="F69" s="25">
        <v>59500000</v>
      </c>
      <c r="G69" s="245"/>
      <c r="H69" s="25">
        <v>59500000</v>
      </c>
      <c r="I69" s="6" t="s">
        <v>334</v>
      </c>
      <c r="J69" s="6" t="s">
        <v>342</v>
      </c>
      <c r="K69" s="136">
        <v>43122</v>
      </c>
      <c r="L69" s="136">
        <v>43333</v>
      </c>
      <c r="M69" s="141" t="s">
        <v>679</v>
      </c>
      <c r="N69" s="166" t="s">
        <v>37</v>
      </c>
      <c r="O69" s="82"/>
      <c r="P69" s="35">
        <v>8500000</v>
      </c>
      <c r="Q69" s="35">
        <v>8500000</v>
      </c>
      <c r="R69" s="35">
        <v>8500000</v>
      </c>
      <c r="S69" s="60">
        <v>8500000</v>
      </c>
      <c r="T69" s="80">
        <v>8500000</v>
      </c>
      <c r="U69" s="81">
        <v>8500000</v>
      </c>
      <c r="V69" s="81">
        <v>8500000</v>
      </c>
      <c r="W69" s="82"/>
      <c r="X69" s="82"/>
      <c r="Y69" s="82"/>
      <c r="Z69" s="82"/>
    </row>
    <row r="70" spans="1:26" s="9" customFormat="1" ht="153.75" customHeight="1" x14ac:dyDescent="0.25">
      <c r="A70" s="24" t="s">
        <v>126</v>
      </c>
      <c r="B70" s="36" t="s">
        <v>304</v>
      </c>
      <c r="C70" s="27">
        <v>43111</v>
      </c>
      <c r="D70" s="6" t="s">
        <v>321</v>
      </c>
      <c r="E70" s="26" t="s">
        <v>31</v>
      </c>
      <c r="F70" s="25">
        <v>59500000</v>
      </c>
      <c r="G70" s="245"/>
      <c r="H70" s="25">
        <v>59500000</v>
      </c>
      <c r="I70" s="6" t="s">
        <v>334</v>
      </c>
      <c r="J70" s="6" t="s">
        <v>342</v>
      </c>
      <c r="K70" s="136">
        <v>43122</v>
      </c>
      <c r="L70" s="136">
        <v>43333</v>
      </c>
      <c r="M70" s="141" t="s">
        <v>679</v>
      </c>
      <c r="N70" s="166" t="s">
        <v>37</v>
      </c>
      <c r="O70" s="82"/>
      <c r="P70" s="35">
        <v>8500000</v>
      </c>
      <c r="Q70" s="35">
        <v>8500000</v>
      </c>
      <c r="R70" s="35">
        <v>8500000</v>
      </c>
      <c r="S70" s="60">
        <v>8500000</v>
      </c>
      <c r="T70" s="80">
        <v>8500000</v>
      </c>
      <c r="U70" s="81">
        <v>8500000</v>
      </c>
      <c r="V70" s="81">
        <v>8500000</v>
      </c>
      <c r="W70" s="82"/>
      <c r="X70" s="82"/>
      <c r="Y70" s="82"/>
      <c r="Z70" s="82"/>
    </row>
    <row r="71" spans="1:26" s="9" customFormat="1" ht="153.75" customHeight="1" x14ac:dyDescent="0.25">
      <c r="A71" s="24" t="s">
        <v>127</v>
      </c>
      <c r="B71" s="36" t="s">
        <v>305</v>
      </c>
      <c r="C71" s="27">
        <v>43111</v>
      </c>
      <c r="D71" s="6" t="s">
        <v>321</v>
      </c>
      <c r="E71" s="26" t="s">
        <v>31</v>
      </c>
      <c r="F71" s="25">
        <v>59500000</v>
      </c>
      <c r="G71" s="245"/>
      <c r="H71" s="25">
        <v>59500000</v>
      </c>
      <c r="I71" s="6" t="s">
        <v>334</v>
      </c>
      <c r="J71" s="6" t="s">
        <v>342</v>
      </c>
      <c r="K71" s="136">
        <v>43122</v>
      </c>
      <c r="L71" s="136">
        <v>43333</v>
      </c>
      <c r="M71" s="141" t="s">
        <v>679</v>
      </c>
      <c r="N71" s="166" t="s">
        <v>37</v>
      </c>
      <c r="O71" s="82"/>
      <c r="P71" s="35">
        <v>8500000</v>
      </c>
      <c r="Q71" s="35">
        <v>8500000</v>
      </c>
      <c r="R71" s="35">
        <v>8500000</v>
      </c>
      <c r="S71" s="60">
        <v>8500000</v>
      </c>
      <c r="T71" s="80">
        <v>8500000</v>
      </c>
      <c r="U71" s="81">
        <v>8500000</v>
      </c>
      <c r="V71" s="81">
        <v>8500000</v>
      </c>
      <c r="W71" s="82"/>
      <c r="X71" s="82"/>
      <c r="Y71" s="82"/>
      <c r="Z71" s="82"/>
    </row>
    <row r="72" spans="1:26" s="9" customFormat="1" ht="153.75" customHeight="1" x14ac:dyDescent="0.25">
      <c r="A72" s="24" t="s">
        <v>128</v>
      </c>
      <c r="B72" s="36" t="s">
        <v>306</v>
      </c>
      <c r="C72" s="27">
        <v>43111</v>
      </c>
      <c r="D72" s="6" t="s">
        <v>322</v>
      </c>
      <c r="E72" s="26" t="s">
        <v>31</v>
      </c>
      <c r="F72" s="25">
        <v>45927500</v>
      </c>
      <c r="G72" s="176">
        <v>22963750</v>
      </c>
      <c r="H72" s="76">
        <f>F72+G72</f>
        <v>68891250</v>
      </c>
      <c r="I72" s="6" t="s">
        <v>335</v>
      </c>
      <c r="J72" s="6" t="s">
        <v>59</v>
      </c>
      <c r="K72" s="136">
        <v>43117</v>
      </c>
      <c r="L72" s="136">
        <v>43267</v>
      </c>
      <c r="M72" s="141" t="s">
        <v>346</v>
      </c>
      <c r="N72" s="166" t="s">
        <v>344</v>
      </c>
      <c r="O72" s="82"/>
      <c r="P72" s="35">
        <v>9185500</v>
      </c>
      <c r="Q72" s="35">
        <v>9185500</v>
      </c>
      <c r="R72" s="35">
        <v>9185500</v>
      </c>
      <c r="S72" s="60">
        <v>9185500</v>
      </c>
      <c r="T72" s="80">
        <v>9185500</v>
      </c>
      <c r="U72" s="81">
        <v>9185500</v>
      </c>
      <c r="V72" s="81">
        <v>9185500</v>
      </c>
      <c r="W72" s="101">
        <v>4592750</v>
      </c>
      <c r="X72" s="82"/>
      <c r="Y72" s="82"/>
      <c r="Z72" s="82"/>
    </row>
    <row r="73" spans="1:26" s="9" customFormat="1" ht="153.75" customHeight="1" x14ac:dyDescent="0.25">
      <c r="A73" s="24" t="s">
        <v>129</v>
      </c>
      <c r="B73" s="36" t="s">
        <v>307</v>
      </c>
      <c r="C73" s="27">
        <v>43112</v>
      </c>
      <c r="D73" s="6" t="s">
        <v>323</v>
      </c>
      <c r="E73" s="26" t="s">
        <v>31</v>
      </c>
      <c r="F73" s="25">
        <v>74256000</v>
      </c>
      <c r="G73" s="176">
        <v>27846000</v>
      </c>
      <c r="H73" s="76">
        <f>F73+G73</f>
        <v>102102000</v>
      </c>
      <c r="I73" s="6" t="s">
        <v>336</v>
      </c>
      <c r="J73" s="6" t="s">
        <v>341</v>
      </c>
      <c r="K73" s="136">
        <v>43116</v>
      </c>
      <c r="L73" s="136">
        <v>43358</v>
      </c>
      <c r="M73" s="141" t="s">
        <v>347</v>
      </c>
      <c r="N73" s="166" t="s">
        <v>184</v>
      </c>
      <c r="O73" s="82"/>
      <c r="P73" s="35">
        <v>9282000</v>
      </c>
      <c r="Q73" s="35">
        <v>9282000</v>
      </c>
      <c r="R73" s="35">
        <v>9282000</v>
      </c>
      <c r="S73" s="60">
        <v>9282000</v>
      </c>
      <c r="T73" s="80">
        <v>9282000</v>
      </c>
      <c r="U73" s="81">
        <v>9282000</v>
      </c>
      <c r="V73" s="81">
        <v>9282000</v>
      </c>
      <c r="W73" s="101">
        <v>9282000</v>
      </c>
      <c r="X73" s="114">
        <v>9282000</v>
      </c>
      <c r="Y73" s="134">
        <v>9282000</v>
      </c>
      <c r="Z73" s="146">
        <v>9282000</v>
      </c>
    </row>
    <row r="74" spans="1:26" s="9" customFormat="1" ht="153.75" customHeight="1" x14ac:dyDescent="0.25">
      <c r="A74" s="24" t="s">
        <v>130</v>
      </c>
      <c r="B74" s="36" t="s">
        <v>308</v>
      </c>
      <c r="C74" s="27">
        <v>43112</v>
      </c>
      <c r="D74" s="6" t="s">
        <v>324</v>
      </c>
      <c r="E74" s="26" t="s">
        <v>31</v>
      </c>
      <c r="F74" s="25">
        <v>29384000</v>
      </c>
      <c r="G74" s="176">
        <v>9182500</v>
      </c>
      <c r="H74" s="76">
        <f>F74+G74</f>
        <v>38566500</v>
      </c>
      <c r="I74" s="6" t="s">
        <v>337</v>
      </c>
      <c r="J74" s="6" t="s">
        <v>341</v>
      </c>
      <c r="K74" s="136">
        <v>43116</v>
      </c>
      <c r="L74" s="136">
        <v>43358</v>
      </c>
      <c r="M74" s="141" t="s">
        <v>1035</v>
      </c>
      <c r="N74" s="166" t="s">
        <v>44</v>
      </c>
      <c r="O74" s="82"/>
      <c r="P74" s="35">
        <v>3673000</v>
      </c>
      <c r="Q74" s="35">
        <v>3673000</v>
      </c>
      <c r="R74" s="35">
        <v>3673000</v>
      </c>
      <c r="S74" s="60">
        <v>3673000</v>
      </c>
      <c r="T74" s="80">
        <v>3673000</v>
      </c>
      <c r="U74" s="81">
        <v>3673000</v>
      </c>
      <c r="V74" s="81">
        <v>3673000</v>
      </c>
      <c r="W74" s="101">
        <v>3673000</v>
      </c>
      <c r="X74" s="114">
        <v>3673000</v>
      </c>
      <c r="Y74" s="134">
        <v>3673000</v>
      </c>
      <c r="Z74" s="146">
        <v>3673000</v>
      </c>
    </row>
    <row r="75" spans="1:26" s="9" customFormat="1" ht="153.75" customHeight="1" x14ac:dyDescent="0.25">
      <c r="A75" s="24" t="s">
        <v>131</v>
      </c>
      <c r="B75" s="36" t="s">
        <v>309</v>
      </c>
      <c r="C75" s="27">
        <v>43112</v>
      </c>
      <c r="D75" s="6" t="s">
        <v>325</v>
      </c>
      <c r="E75" s="26" t="s">
        <v>31</v>
      </c>
      <c r="F75" s="25">
        <v>58800000</v>
      </c>
      <c r="G75" s="245"/>
      <c r="H75" s="25">
        <v>58800000</v>
      </c>
      <c r="I75" s="6" t="s">
        <v>338</v>
      </c>
      <c r="J75" s="6" t="s">
        <v>341</v>
      </c>
      <c r="K75" s="136">
        <v>43116</v>
      </c>
      <c r="L75" s="136">
        <v>43358</v>
      </c>
      <c r="M75" s="141" t="s">
        <v>350</v>
      </c>
      <c r="N75" s="166" t="s">
        <v>39</v>
      </c>
      <c r="O75" s="82"/>
      <c r="P75" s="35">
        <v>7350000</v>
      </c>
      <c r="Q75" s="35">
        <v>7350000</v>
      </c>
      <c r="R75" s="35">
        <v>7350000</v>
      </c>
      <c r="S75" s="60">
        <v>7350000</v>
      </c>
      <c r="T75" s="80">
        <v>7350000</v>
      </c>
      <c r="U75" s="81">
        <v>7350000</v>
      </c>
      <c r="V75" s="81">
        <v>7350000</v>
      </c>
      <c r="W75" s="101">
        <v>7350000</v>
      </c>
      <c r="X75" s="82"/>
      <c r="Y75" s="82"/>
      <c r="Z75" s="82"/>
    </row>
    <row r="76" spans="1:26" s="9" customFormat="1" ht="153.75" customHeight="1" x14ac:dyDescent="0.25">
      <c r="A76" s="24" t="s">
        <v>132</v>
      </c>
      <c r="B76" s="36" t="s">
        <v>310</v>
      </c>
      <c r="C76" s="27">
        <v>43112</v>
      </c>
      <c r="D76" s="6" t="s">
        <v>326</v>
      </c>
      <c r="E76" s="26" t="s">
        <v>31</v>
      </c>
      <c r="F76" s="25">
        <v>41848000</v>
      </c>
      <c r="G76" s="176">
        <v>15693000</v>
      </c>
      <c r="H76" s="76">
        <f>F76+G76</f>
        <v>57541000</v>
      </c>
      <c r="I76" s="6" t="s">
        <v>339</v>
      </c>
      <c r="J76" s="6" t="s">
        <v>341</v>
      </c>
      <c r="K76" s="136">
        <v>43116</v>
      </c>
      <c r="L76" s="136">
        <v>43358</v>
      </c>
      <c r="M76" s="141" t="s">
        <v>183</v>
      </c>
      <c r="N76" s="166" t="s">
        <v>184</v>
      </c>
      <c r="O76" s="82"/>
      <c r="P76" s="35">
        <v>5231000</v>
      </c>
      <c r="Q76" s="35">
        <v>5231000</v>
      </c>
      <c r="R76" s="35">
        <v>5231000</v>
      </c>
      <c r="S76" s="60">
        <v>5231000</v>
      </c>
      <c r="T76" s="80">
        <v>5231000</v>
      </c>
      <c r="U76" s="81">
        <v>5231000</v>
      </c>
      <c r="V76" s="81">
        <v>5231000</v>
      </c>
      <c r="W76" s="101">
        <v>5231000</v>
      </c>
      <c r="X76" s="114">
        <v>5231000</v>
      </c>
      <c r="Y76" s="82"/>
      <c r="Z76" s="82"/>
    </row>
    <row r="77" spans="1:26" s="9" customFormat="1" ht="153.75" customHeight="1" x14ac:dyDescent="0.25">
      <c r="A77" s="24" t="s">
        <v>133</v>
      </c>
      <c r="B77" s="36" t="s">
        <v>311</v>
      </c>
      <c r="C77" s="27">
        <v>43112</v>
      </c>
      <c r="D77" s="6" t="s">
        <v>327</v>
      </c>
      <c r="E77" s="26" t="s">
        <v>31</v>
      </c>
      <c r="F77" s="25">
        <v>35616000</v>
      </c>
      <c r="G77" s="245"/>
      <c r="H77" s="25">
        <v>35616000</v>
      </c>
      <c r="I77" s="6" t="s">
        <v>340</v>
      </c>
      <c r="J77" s="6" t="s">
        <v>341</v>
      </c>
      <c r="K77" s="136">
        <v>43116</v>
      </c>
      <c r="L77" s="136">
        <v>43358</v>
      </c>
      <c r="M77" s="141" t="s">
        <v>346</v>
      </c>
      <c r="N77" s="166" t="s">
        <v>344</v>
      </c>
      <c r="O77" s="82"/>
      <c r="P77" s="35">
        <v>4452000</v>
      </c>
      <c r="Q77" s="35">
        <v>4452000</v>
      </c>
      <c r="R77" s="35">
        <v>4452000</v>
      </c>
      <c r="S77" s="60">
        <v>4452000</v>
      </c>
      <c r="T77" s="80">
        <v>4452000</v>
      </c>
      <c r="U77" s="81">
        <v>4452000</v>
      </c>
      <c r="V77" s="81">
        <v>4452000</v>
      </c>
      <c r="W77" s="101">
        <v>4452000</v>
      </c>
      <c r="X77" s="82"/>
      <c r="Y77" s="82"/>
      <c r="Z77" s="82"/>
    </row>
    <row r="78" spans="1:26" s="9" customFormat="1" ht="153.75" customHeight="1" x14ac:dyDescent="0.25">
      <c r="A78" s="24" t="s">
        <v>134</v>
      </c>
      <c r="B78" s="36" t="s">
        <v>312</v>
      </c>
      <c r="C78" s="27">
        <v>43115</v>
      </c>
      <c r="D78" s="6" t="s">
        <v>321</v>
      </c>
      <c r="E78" s="26" t="s">
        <v>31</v>
      </c>
      <c r="F78" s="25">
        <v>59500000</v>
      </c>
      <c r="G78" s="245"/>
      <c r="H78" s="25">
        <v>59500000</v>
      </c>
      <c r="I78" s="6" t="s">
        <v>334</v>
      </c>
      <c r="J78" s="6" t="s">
        <v>342</v>
      </c>
      <c r="K78" s="136">
        <v>43122</v>
      </c>
      <c r="L78" s="136">
        <v>43333</v>
      </c>
      <c r="M78" s="141" t="s">
        <v>679</v>
      </c>
      <c r="N78" s="166" t="s">
        <v>37</v>
      </c>
      <c r="O78" s="82"/>
      <c r="P78" s="35">
        <v>8500000</v>
      </c>
      <c r="Q78" s="35">
        <v>8500000</v>
      </c>
      <c r="R78" s="35">
        <v>8500000</v>
      </c>
      <c r="S78" s="60">
        <v>8500000</v>
      </c>
      <c r="T78" s="80">
        <v>8500000</v>
      </c>
      <c r="U78" s="81">
        <v>8500000</v>
      </c>
      <c r="V78" s="81">
        <v>8500000</v>
      </c>
      <c r="W78" s="82"/>
      <c r="X78" s="82"/>
      <c r="Y78" s="82"/>
      <c r="Z78" s="82"/>
    </row>
    <row r="79" spans="1:26" s="9" customFormat="1" ht="153.75" customHeight="1" x14ac:dyDescent="0.25">
      <c r="A79" s="24" t="s">
        <v>135</v>
      </c>
      <c r="B79" s="36" t="s">
        <v>313</v>
      </c>
      <c r="C79" s="27">
        <v>43115</v>
      </c>
      <c r="D79" s="6" t="s">
        <v>321</v>
      </c>
      <c r="E79" s="26" t="s">
        <v>31</v>
      </c>
      <c r="F79" s="25">
        <v>59500000</v>
      </c>
      <c r="G79" s="245"/>
      <c r="H79" s="25">
        <v>59500000</v>
      </c>
      <c r="I79" s="6" t="s">
        <v>334</v>
      </c>
      <c r="J79" s="6" t="s">
        <v>342</v>
      </c>
      <c r="K79" s="136">
        <v>43122</v>
      </c>
      <c r="L79" s="136">
        <v>43333</v>
      </c>
      <c r="M79" s="141" t="s">
        <v>679</v>
      </c>
      <c r="N79" s="166" t="s">
        <v>37</v>
      </c>
      <c r="O79" s="82"/>
      <c r="P79" s="35">
        <v>8500000</v>
      </c>
      <c r="Q79" s="35">
        <v>8500000</v>
      </c>
      <c r="R79" s="35">
        <v>8500000</v>
      </c>
      <c r="S79" s="60">
        <v>8500000</v>
      </c>
      <c r="T79" s="80">
        <v>8500000</v>
      </c>
      <c r="U79" s="81">
        <v>8500000</v>
      </c>
      <c r="V79" s="81">
        <v>8500000</v>
      </c>
      <c r="W79" s="82"/>
      <c r="X79" s="82"/>
      <c r="Y79" s="82"/>
      <c r="Z79" s="82"/>
    </row>
    <row r="80" spans="1:26" s="9" customFormat="1" ht="153.75" customHeight="1" x14ac:dyDescent="0.25">
      <c r="A80" s="24" t="s">
        <v>136</v>
      </c>
      <c r="B80" s="36" t="s">
        <v>314</v>
      </c>
      <c r="C80" s="27">
        <v>43115</v>
      </c>
      <c r="D80" s="6" t="s">
        <v>321</v>
      </c>
      <c r="E80" s="26" t="s">
        <v>31</v>
      </c>
      <c r="F80" s="25">
        <v>59500000</v>
      </c>
      <c r="G80" s="245"/>
      <c r="H80" s="25">
        <v>59500000</v>
      </c>
      <c r="I80" s="6" t="s">
        <v>334</v>
      </c>
      <c r="J80" s="6" t="s">
        <v>342</v>
      </c>
      <c r="K80" s="136">
        <v>43122</v>
      </c>
      <c r="L80" s="136">
        <v>43333</v>
      </c>
      <c r="M80" s="141" t="s">
        <v>679</v>
      </c>
      <c r="N80" s="166" t="s">
        <v>37</v>
      </c>
      <c r="O80" s="82"/>
      <c r="P80" s="35">
        <v>8500000</v>
      </c>
      <c r="Q80" s="35">
        <v>8500000</v>
      </c>
      <c r="R80" s="35">
        <v>8500000</v>
      </c>
      <c r="S80" s="60">
        <v>8500000</v>
      </c>
      <c r="T80" s="80">
        <v>8500000</v>
      </c>
      <c r="U80" s="81">
        <v>8500000</v>
      </c>
      <c r="V80" s="81">
        <v>8500000</v>
      </c>
      <c r="W80" s="82"/>
      <c r="X80" s="82"/>
      <c r="Y80" s="82"/>
      <c r="Z80" s="82"/>
    </row>
    <row r="81" spans="1:26" s="9" customFormat="1" ht="153.75" customHeight="1" x14ac:dyDescent="0.25">
      <c r="A81" s="24" t="s">
        <v>137</v>
      </c>
      <c r="B81" s="36" t="s">
        <v>351</v>
      </c>
      <c r="C81" s="27">
        <v>43115</v>
      </c>
      <c r="D81" s="6" t="s">
        <v>321</v>
      </c>
      <c r="E81" s="26" t="s">
        <v>31</v>
      </c>
      <c r="F81" s="25">
        <v>59500000</v>
      </c>
      <c r="G81" s="245"/>
      <c r="H81" s="25">
        <v>59500000</v>
      </c>
      <c r="I81" s="6" t="s">
        <v>334</v>
      </c>
      <c r="J81" s="6" t="s">
        <v>342</v>
      </c>
      <c r="K81" s="136">
        <v>43122</v>
      </c>
      <c r="L81" s="136">
        <v>43333</v>
      </c>
      <c r="M81" s="141" t="s">
        <v>679</v>
      </c>
      <c r="N81" s="166" t="s">
        <v>37</v>
      </c>
      <c r="O81" s="82"/>
      <c r="P81" s="35">
        <v>8500000</v>
      </c>
      <c r="Q81" s="35">
        <v>8500000</v>
      </c>
      <c r="R81" s="35">
        <v>8500000</v>
      </c>
      <c r="S81" s="60">
        <v>8500000</v>
      </c>
      <c r="T81" s="80">
        <v>8500000</v>
      </c>
      <c r="U81" s="81">
        <v>8500000</v>
      </c>
      <c r="V81" s="81">
        <v>8500000</v>
      </c>
      <c r="W81" s="82"/>
      <c r="X81" s="82"/>
      <c r="Y81" s="82"/>
      <c r="Z81" s="82"/>
    </row>
    <row r="82" spans="1:26" s="9" customFormat="1" ht="153.75" customHeight="1" x14ac:dyDescent="0.25">
      <c r="A82" s="24" t="s">
        <v>138</v>
      </c>
      <c r="B82" s="36" t="s">
        <v>936</v>
      </c>
      <c r="C82" s="27">
        <v>43115</v>
      </c>
      <c r="D82" s="6" t="s">
        <v>321</v>
      </c>
      <c r="E82" s="26" t="s">
        <v>31</v>
      </c>
      <c r="F82" s="25">
        <v>59500000</v>
      </c>
      <c r="G82" s="245"/>
      <c r="H82" s="25">
        <v>59500000</v>
      </c>
      <c r="I82" s="6" t="s">
        <v>334</v>
      </c>
      <c r="J82" s="6" t="s">
        <v>342</v>
      </c>
      <c r="K82" s="136">
        <v>43122</v>
      </c>
      <c r="L82" s="136">
        <v>43333</v>
      </c>
      <c r="M82" s="141" t="s">
        <v>679</v>
      </c>
      <c r="N82" s="166" t="s">
        <v>37</v>
      </c>
      <c r="O82" s="82"/>
      <c r="P82" s="35">
        <v>8500000</v>
      </c>
      <c r="Q82" s="35">
        <v>8500000</v>
      </c>
      <c r="R82" s="35">
        <v>8500000</v>
      </c>
      <c r="S82" s="60">
        <v>8500000</v>
      </c>
      <c r="T82" s="80">
        <v>8500000</v>
      </c>
      <c r="U82" s="81">
        <v>8500000</v>
      </c>
      <c r="V82" s="81">
        <v>8500000</v>
      </c>
      <c r="W82" s="82"/>
      <c r="X82" s="82"/>
      <c r="Y82" s="82"/>
      <c r="Z82" s="82"/>
    </row>
    <row r="83" spans="1:26" s="9" customFormat="1" ht="153.75" customHeight="1" x14ac:dyDescent="0.25">
      <c r="A83" s="24" t="s">
        <v>139</v>
      </c>
      <c r="B83" s="36" t="s">
        <v>352</v>
      </c>
      <c r="C83" s="27">
        <v>43115</v>
      </c>
      <c r="D83" s="6" t="s">
        <v>321</v>
      </c>
      <c r="E83" s="26" t="s">
        <v>31</v>
      </c>
      <c r="F83" s="25">
        <v>59500000</v>
      </c>
      <c r="G83" s="245"/>
      <c r="H83" s="25">
        <v>59500000</v>
      </c>
      <c r="I83" s="6" t="s">
        <v>334</v>
      </c>
      <c r="J83" s="6" t="s">
        <v>342</v>
      </c>
      <c r="K83" s="136">
        <v>43122</v>
      </c>
      <c r="L83" s="136">
        <v>43333</v>
      </c>
      <c r="M83" s="141" t="s">
        <v>679</v>
      </c>
      <c r="N83" s="166" t="s">
        <v>37</v>
      </c>
      <c r="O83" s="82"/>
      <c r="P83" s="35">
        <v>8500000</v>
      </c>
      <c r="Q83" s="35">
        <v>8500000</v>
      </c>
      <c r="R83" s="35">
        <v>8500000</v>
      </c>
      <c r="S83" s="60">
        <v>8500000</v>
      </c>
      <c r="T83" s="80">
        <v>8500000</v>
      </c>
      <c r="U83" s="81">
        <v>8500000</v>
      </c>
      <c r="V83" s="81">
        <v>8500000</v>
      </c>
      <c r="W83" s="82"/>
      <c r="X83" s="82"/>
      <c r="Y83" s="82"/>
      <c r="Z83" s="82"/>
    </row>
    <row r="84" spans="1:26" s="9" customFormat="1" ht="153.75" customHeight="1" x14ac:dyDescent="0.25">
      <c r="A84" s="24" t="s">
        <v>140</v>
      </c>
      <c r="B84" s="36" t="s">
        <v>353</v>
      </c>
      <c r="C84" s="27">
        <v>43115</v>
      </c>
      <c r="D84" s="6" t="s">
        <v>321</v>
      </c>
      <c r="E84" s="26" t="s">
        <v>31</v>
      </c>
      <c r="F84" s="25">
        <v>59500000</v>
      </c>
      <c r="G84" s="245"/>
      <c r="H84" s="25">
        <v>59500000</v>
      </c>
      <c r="I84" s="6" t="s">
        <v>334</v>
      </c>
      <c r="J84" s="6" t="s">
        <v>342</v>
      </c>
      <c r="K84" s="136">
        <v>43122</v>
      </c>
      <c r="L84" s="136">
        <v>43333</v>
      </c>
      <c r="M84" s="141" t="s">
        <v>679</v>
      </c>
      <c r="N84" s="166" t="s">
        <v>37</v>
      </c>
      <c r="O84" s="82"/>
      <c r="P84" s="35">
        <v>8500000</v>
      </c>
      <c r="Q84" s="35">
        <v>8500000</v>
      </c>
      <c r="R84" s="35">
        <v>8500000</v>
      </c>
      <c r="S84" s="60">
        <v>8500000</v>
      </c>
      <c r="T84" s="80">
        <v>8500000</v>
      </c>
      <c r="U84" s="81">
        <v>8500000</v>
      </c>
      <c r="V84" s="81">
        <v>8500000</v>
      </c>
      <c r="W84" s="82"/>
      <c r="X84" s="82"/>
      <c r="Y84" s="82"/>
      <c r="Z84" s="82"/>
    </row>
    <row r="85" spans="1:26" s="9" customFormat="1" ht="153.75" customHeight="1" x14ac:dyDescent="0.25">
      <c r="A85" s="31" t="s">
        <v>448</v>
      </c>
      <c r="B85" s="31" t="s">
        <v>449</v>
      </c>
      <c r="C85" s="33">
        <v>43115</v>
      </c>
      <c r="D85" s="8" t="s">
        <v>450</v>
      </c>
      <c r="E85" s="32" t="s">
        <v>31</v>
      </c>
      <c r="F85" s="151">
        <v>72000000</v>
      </c>
      <c r="G85" s="176">
        <v>27000000</v>
      </c>
      <c r="H85" s="151">
        <f>F85+G85</f>
        <v>99000000</v>
      </c>
      <c r="I85" s="6" t="s">
        <v>451</v>
      </c>
      <c r="J85" s="6" t="s">
        <v>374</v>
      </c>
      <c r="K85" s="136">
        <v>43122</v>
      </c>
      <c r="L85" s="136">
        <v>43364</v>
      </c>
      <c r="M85" s="141" t="s">
        <v>944</v>
      </c>
      <c r="N85" s="166" t="s">
        <v>37</v>
      </c>
      <c r="O85" s="82"/>
      <c r="P85" s="60">
        <v>9000000</v>
      </c>
      <c r="Q85" s="35">
        <v>9000000</v>
      </c>
      <c r="R85" s="60">
        <v>9000000</v>
      </c>
      <c r="S85" s="60">
        <v>9000000</v>
      </c>
      <c r="T85" s="80">
        <v>9000000</v>
      </c>
      <c r="U85" s="81">
        <v>9000000</v>
      </c>
      <c r="V85" s="81">
        <v>9000000</v>
      </c>
      <c r="W85" s="101">
        <v>9000000</v>
      </c>
      <c r="X85" s="114">
        <v>9000000</v>
      </c>
      <c r="Y85" s="134">
        <v>9000000</v>
      </c>
      <c r="Z85" s="146">
        <v>6900000</v>
      </c>
    </row>
    <row r="86" spans="1:26" s="9" customFormat="1" ht="153.75" customHeight="1" x14ac:dyDescent="0.25">
      <c r="A86" s="24" t="s">
        <v>141</v>
      </c>
      <c r="B86" s="36" t="s">
        <v>356</v>
      </c>
      <c r="C86" s="27">
        <v>43115</v>
      </c>
      <c r="D86" s="6" t="s">
        <v>355</v>
      </c>
      <c r="E86" s="26" t="s">
        <v>31</v>
      </c>
      <c r="F86" s="25">
        <v>10000000</v>
      </c>
      <c r="G86" s="245"/>
      <c r="H86" s="25">
        <v>10000000</v>
      </c>
      <c r="I86" s="6" t="s">
        <v>354</v>
      </c>
      <c r="J86" s="6" t="s">
        <v>59</v>
      </c>
      <c r="K86" s="136">
        <v>43116</v>
      </c>
      <c r="L86" s="136">
        <v>43266</v>
      </c>
      <c r="M86" s="141" t="s">
        <v>191</v>
      </c>
      <c r="N86" s="166" t="s">
        <v>35</v>
      </c>
      <c r="O86" s="82"/>
      <c r="P86" s="35">
        <v>2000000</v>
      </c>
      <c r="Q86" s="60">
        <v>2000000</v>
      </c>
      <c r="R86" s="35">
        <v>2000000</v>
      </c>
      <c r="S86" s="60">
        <v>2000000</v>
      </c>
      <c r="T86" s="80">
        <v>2000000</v>
      </c>
      <c r="U86" s="82"/>
      <c r="V86" s="82"/>
      <c r="W86" s="82"/>
      <c r="X86" s="82"/>
      <c r="Y86" s="82"/>
      <c r="Z86" s="82"/>
    </row>
    <row r="87" spans="1:26" s="9" customFormat="1" ht="153.75" customHeight="1" x14ac:dyDescent="0.25">
      <c r="A87" s="58" t="s">
        <v>612</v>
      </c>
      <c r="B87" s="36" t="s">
        <v>613</v>
      </c>
      <c r="C87" s="59">
        <v>43115</v>
      </c>
      <c r="D87" s="6" t="s">
        <v>614</v>
      </c>
      <c r="E87" s="55" t="s">
        <v>31</v>
      </c>
      <c r="F87" s="54">
        <v>40000000</v>
      </c>
      <c r="G87" s="245"/>
      <c r="H87" s="54">
        <v>40000000</v>
      </c>
      <c r="I87" s="6" t="s">
        <v>615</v>
      </c>
      <c r="J87" s="6" t="s">
        <v>59</v>
      </c>
      <c r="K87" s="136">
        <v>43117</v>
      </c>
      <c r="L87" s="136">
        <v>43267</v>
      </c>
      <c r="M87" s="141" t="s">
        <v>286</v>
      </c>
      <c r="N87" s="166" t="s">
        <v>49</v>
      </c>
      <c r="O87" s="82"/>
      <c r="P87" s="80">
        <v>8000000</v>
      </c>
      <c r="Q87" s="80">
        <v>8000000</v>
      </c>
      <c r="R87" s="60">
        <v>8000000</v>
      </c>
      <c r="S87" s="80">
        <v>8000000</v>
      </c>
      <c r="T87" s="80">
        <v>8000000</v>
      </c>
      <c r="U87" s="82"/>
      <c r="V87" s="82"/>
      <c r="W87" s="82"/>
      <c r="X87" s="82"/>
      <c r="Y87" s="82"/>
      <c r="Z87" s="82"/>
    </row>
    <row r="88" spans="1:26" s="9" customFormat="1" ht="153.75" customHeight="1" x14ac:dyDescent="0.25">
      <c r="A88" s="24" t="s">
        <v>142</v>
      </c>
      <c r="B88" s="36" t="s">
        <v>357</v>
      </c>
      <c r="C88" s="27">
        <v>43115</v>
      </c>
      <c r="D88" s="6" t="s">
        <v>364</v>
      </c>
      <c r="E88" s="26" t="s">
        <v>31</v>
      </c>
      <c r="F88" s="25">
        <v>31160000</v>
      </c>
      <c r="G88" s="176">
        <v>11685000</v>
      </c>
      <c r="H88" s="76">
        <f>F88+G88</f>
        <v>42845000</v>
      </c>
      <c r="I88" s="6" t="s">
        <v>369</v>
      </c>
      <c r="J88" s="6" t="s">
        <v>374</v>
      </c>
      <c r="K88" s="136">
        <v>43116</v>
      </c>
      <c r="L88" s="136">
        <v>43358</v>
      </c>
      <c r="M88" s="141" t="s">
        <v>183</v>
      </c>
      <c r="N88" s="166" t="s">
        <v>184</v>
      </c>
      <c r="O88" s="82"/>
      <c r="P88" s="35">
        <v>3895000</v>
      </c>
      <c r="Q88" s="35">
        <v>3895000</v>
      </c>
      <c r="R88" s="35">
        <v>3895000</v>
      </c>
      <c r="S88" s="60">
        <v>3895000</v>
      </c>
      <c r="T88" s="80">
        <v>3895000</v>
      </c>
      <c r="U88" s="81">
        <v>3895000</v>
      </c>
      <c r="V88" s="81">
        <v>3895000</v>
      </c>
      <c r="W88" s="101">
        <v>3895000</v>
      </c>
      <c r="X88" s="114">
        <v>3895000</v>
      </c>
      <c r="Y88" s="134">
        <v>3895000</v>
      </c>
      <c r="Z88" s="146">
        <v>3895000</v>
      </c>
    </row>
    <row r="89" spans="1:26" s="9" customFormat="1" ht="153.75" customHeight="1" x14ac:dyDescent="0.25">
      <c r="A89" s="24" t="s">
        <v>143</v>
      </c>
      <c r="B89" s="36" t="s">
        <v>358</v>
      </c>
      <c r="C89" s="27">
        <v>43115</v>
      </c>
      <c r="D89" s="6" t="s">
        <v>365</v>
      </c>
      <c r="E89" s="26" t="s">
        <v>31</v>
      </c>
      <c r="F89" s="151">
        <v>48000000</v>
      </c>
      <c r="G89" s="176">
        <v>-19800000</v>
      </c>
      <c r="H89" s="151">
        <f>F89+G89</f>
        <v>28200000</v>
      </c>
      <c r="I89" s="6" t="s">
        <v>370</v>
      </c>
      <c r="J89" s="6" t="s">
        <v>374</v>
      </c>
      <c r="K89" s="136">
        <v>43118</v>
      </c>
      <c r="L89" s="136">
        <v>43360</v>
      </c>
      <c r="M89" s="142" t="s">
        <v>591</v>
      </c>
      <c r="N89" s="166" t="s">
        <v>39</v>
      </c>
      <c r="O89" s="82"/>
      <c r="P89" s="35">
        <v>6000000</v>
      </c>
      <c r="Q89" s="35">
        <v>6000000</v>
      </c>
      <c r="R89" s="35">
        <v>6000000</v>
      </c>
      <c r="S89" s="60">
        <v>6000000</v>
      </c>
      <c r="T89" s="80">
        <v>4200000</v>
      </c>
      <c r="U89" s="84" t="s">
        <v>680</v>
      </c>
      <c r="V89" s="82"/>
      <c r="W89" s="82"/>
      <c r="X89" s="82"/>
      <c r="Y89" s="82"/>
      <c r="Z89" s="82"/>
    </row>
    <row r="90" spans="1:26" s="9" customFormat="1" ht="153.75" customHeight="1" x14ac:dyDescent="0.25">
      <c r="A90" s="24" t="s">
        <v>144</v>
      </c>
      <c r="B90" s="36" t="s">
        <v>359</v>
      </c>
      <c r="C90" s="27">
        <v>43115</v>
      </c>
      <c r="D90" s="6" t="s">
        <v>364</v>
      </c>
      <c r="E90" s="26" t="s">
        <v>31</v>
      </c>
      <c r="F90" s="25">
        <v>31160000</v>
      </c>
      <c r="G90" s="245"/>
      <c r="H90" s="25">
        <v>31160000</v>
      </c>
      <c r="I90" s="6" t="s">
        <v>369</v>
      </c>
      <c r="J90" s="6" t="s">
        <v>374</v>
      </c>
      <c r="K90" s="136">
        <v>43117</v>
      </c>
      <c r="L90" s="136">
        <v>43359</v>
      </c>
      <c r="M90" s="141" t="s">
        <v>183</v>
      </c>
      <c r="N90" s="166" t="s">
        <v>184</v>
      </c>
      <c r="O90" s="82"/>
      <c r="P90" s="35">
        <v>3895000</v>
      </c>
      <c r="Q90" s="35">
        <v>3895000</v>
      </c>
      <c r="R90" s="60">
        <v>3895000</v>
      </c>
      <c r="S90" s="60">
        <v>3895000</v>
      </c>
      <c r="T90" s="80">
        <v>3895000</v>
      </c>
      <c r="U90" s="81">
        <v>3895000</v>
      </c>
      <c r="V90" s="81">
        <v>3895000</v>
      </c>
      <c r="W90" s="101">
        <v>3895000</v>
      </c>
      <c r="X90" s="82"/>
      <c r="Y90" s="82"/>
      <c r="Z90" s="82"/>
    </row>
    <row r="91" spans="1:26" s="9" customFormat="1" ht="153.75" customHeight="1" x14ac:dyDescent="0.25">
      <c r="A91" s="24" t="s">
        <v>145</v>
      </c>
      <c r="B91" s="36" t="s">
        <v>360</v>
      </c>
      <c r="C91" s="27">
        <v>43115</v>
      </c>
      <c r="D91" s="6" t="s">
        <v>324</v>
      </c>
      <c r="E91" s="26" t="s">
        <v>31</v>
      </c>
      <c r="F91" s="25">
        <v>29384000</v>
      </c>
      <c r="G91" s="176">
        <v>10774134</v>
      </c>
      <c r="H91" s="76">
        <f>F91+G91</f>
        <v>40158134</v>
      </c>
      <c r="I91" s="6" t="s">
        <v>337</v>
      </c>
      <c r="J91" s="6" t="s">
        <v>374</v>
      </c>
      <c r="K91" s="136">
        <v>43117</v>
      </c>
      <c r="L91" s="136">
        <v>43359</v>
      </c>
      <c r="M91" s="141" t="s">
        <v>1035</v>
      </c>
      <c r="N91" s="166" t="s">
        <v>44</v>
      </c>
      <c r="O91" s="82"/>
      <c r="P91" s="35">
        <v>3673000</v>
      </c>
      <c r="Q91" s="35">
        <v>3673000</v>
      </c>
      <c r="R91" s="35">
        <v>3673000</v>
      </c>
      <c r="S91" s="60">
        <v>3673000</v>
      </c>
      <c r="T91" s="80">
        <v>3673000</v>
      </c>
      <c r="U91" s="81">
        <v>3673000</v>
      </c>
      <c r="V91" s="81">
        <v>3673000</v>
      </c>
      <c r="W91" s="101">
        <v>3673000</v>
      </c>
      <c r="X91" s="114">
        <v>3673000</v>
      </c>
      <c r="Y91" s="134">
        <v>3673000</v>
      </c>
      <c r="Z91" s="146">
        <v>3428134</v>
      </c>
    </row>
    <row r="92" spans="1:26" s="9" customFormat="1" ht="153.75" customHeight="1" x14ac:dyDescent="0.25">
      <c r="A92" s="24" t="s">
        <v>146</v>
      </c>
      <c r="B92" s="36" t="s">
        <v>361</v>
      </c>
      <c r="C92" s="27">
        <v>43116</v>
      </c>
      <c r="D92" s="6" t="s">
        <v>366</v>
      </c>
      <c r="E92" s="26" t="s">
        <v>31</v>
      </c>
      <c r="F92" s="25">
        <v>39000000</v>
      </c>
      <c r="G92" s="245"/>
      <c r="H92" s="25">
        <v>39000000</v>
      </c>
      <c r="I92" s="6" t="s">
        <v>371</v>
      </c>
      <c r="J92" s="6" t="s">
        <v>375</v>
      </c>
      <c r="K92" s="136">
        <v>43118</v>
      </c>
      <c r="L92" s="136">
        <v>43298</v>
      </c>
      <c r="M92" s="141" t="s">
        <v>1036</v>
      </c>
      <c r="N92" s="166" t="s">
        <v>49</v>
      </c>
      <c r="O92" s="82"/>
      <c r="P92" s="35">
        <v>6500000</v>
      </c>
      <c r="Q92" s="35">
        <v>6500000</v>
      </c>
      <c r="R92" s="35">
        <v>6500000</v>
      </c>
      <c r="S92" s="60">
        <v>6500000</v>
      </c>
      <c r="T92" s="80">
        <v>6500000</v>
      </c>
      <c r="U92" s="81">
        <v>6500000</v>
      </c>
      <c r="V92" s="86"/>
      <c r="W92" s="86"/>
      <c r="X92" s="86"/>
      <c r="Y92" s="86"/>
      <c r="Z92" s="86"/>
    </row>
    <row r="93" spans="1:26" s="9" customFormat="1" ht="153.75" customHeight="1" x14ac:dyDescent="0.25">
      <c r="A93" s="24" t="s">
        <v>147</v>
      </c>
      <c r="B93" s="36" t="s">
        <v>362</v>
      </c>
      <c r="C93" s="27">
        <v>43116</v>
      </c>
      <c r="D93" s="6" t="s">
        <v>367</v>
      </c>
      <c r="E93" s="26" t="s">
        <v>31</v>
      </c>
      <c r="F93" s="25">
        <v>41848000</v>
      </c>
      <c r="G93" s="176">
        <v>15693000</v>
      </c>
      <c r="H93" s="76">
        <f>F93+G93</f>
        <v>57541000</v>
      </c>
      <c r="I93" s="6" t="s">
        <v>372</v>
      </c>
      <c r="J93" s="6" t="s">
        <v>374</v>
      </c>
      <c r="K93" s="136">
        <v>43118</v>
      </c>
      <c r="L93" s="136">
        <v>43360</v>
      </c>
      <c r="M93" s="141" t="s">
        <v>376</v>
      </c>
      <c r="N93" s="166" t="s">
        <v>377</v>
      </c>
      <c r="O93" s="82"/>
      <c r="P93" s="35">
        <v>5231000</v>
      </c>
      <c r="Q93" s="35">
        <v>5231000</v>
      </c>
      <c r="R93" s="35">
        <v>5231000</v>
      </c>
      <c r="S93" s="60">
        <v>5231000</v>
      </c>
      <c r="T93" s="80">
        <v>5231000</v>
      </c>
      <c r="U93" s="81">
        <v>5231000</v>
      </c>
      <c r="V93" s="81">
        <v>5231000</v>
      </c>
      <c r="W93" s="101">
        <v>5231000</v>
      </c>
      <c r="X93" s="114">
        <v>5231000</v>
      </c>
      <c r="Y93" s="134">
        <v>5231000</v>
      </c>
      <c r="Z93" s="146">
        <v>5231000</v>
      </c>
    </row>
    <row r="94" spans="1:26" s="9" customFormat="1" ht="153.75" customHeight="1" x14ac:dyDescent="0.25">
      <c r="A94" s="24" t="s">
        <v>148</v>
      </c>
      <c r="B94" s="36" t="s">
        <v>363</v>
      </c>
      <c r="C94" s="27">
        <v>43116</v>
      </c>
      <c r="D94" s="6" t="s">
        <v>368</v>
      </c>
      <c r="E94" s="26" t="s">
        <v>31</v>
      </c>
      <c r="F94" s="25">
        <v>64000000</v>
      </c>
      <c r="G94" s="245"/>
      <c r="H94" s="25">
        <v>64000000</v>
      </c>
      <c r="I94" s="6" t="s">
        <v>373</v>
      </c>
      <c r="J94" s="6" t="s">
        <v>374</v>
      </c>
      <c r="K94" s="136">
        <v>43117</v>
      </c>
      <c r="L94" s="136">
        <v>43359</v>
      </c>
      <c r="M94" s="141" t="s">
        <v>175</v>
      </c>
      <c r="N94" s="166" t="s">
        <v>176</v>
      </c>
      <c r="O94" s="82"/>
      <c r="P94" s="35">
        <v>8000000</v>
      </c>
      <c r="Q94" s="35">
        <v>8000000</v>
      </c>
      <c r="R94" s="35">
        <v>8000000</v>
      </c>
      <c r="S94" s="60">
        <v>8000000</v>
      </c>
      <c r="T94" s="80">
        <v>8000000</v>
      </c>
      <c r="U94" s="81">
        <v>8000000</v>
      </c>
      <c r="V94" s="81">
        <v>8000000</v>
      </c>
      <c r="W94" s="101">
        <v>8000000</v>
      </c>
      <c r="X94" s="86"/>
      <c r="Y94" s="86"/>
      <c r="Z94" s="86"/>
    </row>
    <row r="95" spans="1:26" s="9" customFormat="1" ht="153.75" customHeight="1" x14ac:dyDescent="0.25">
      <c r="A95" s="31" t="s">
        <v>452</v>
      </c>
      <c r="B95" s="31" t="s">
        <v>453</v>
      </c>
      <c r="C95" s="30">
        <v>43116</v>
      </c>
      <c r="D95" s="6" t="s">
        <v>459</v>
      </c>
      <c r="E95" s="29" t="s">
        <v>31</v>
      </c>
      <c r="F95" s="151">
        <v>80000000</v>
      </c>
      <c r="G95" s="176">
        <v>30000000</v>
      </c>
      <c r="H95" s="151">
        <f>F95+G95</f>
        <v>110000000</v>
      </c>
      <c r="I95" s="6" t="s">
        <v>462</v>
      </c>
      <c r="J95" s="6" t="s">
        <v>374</v>
      </c>
      <c r="K95" s="136">
        <v>43122</v>
      </c>
      <c r="L95" s="136">
        <v>43364</v>
      </c>
      <c r="M95" s="141" t="s">
        <v>944</v>
      </c>
      <c r="N95" s="166" t="s">
        <v>37</v>
      </c>
      <c r="O95" s="82"/>
      <c r="P95" s="80">
        <v>10000000</v>
      </c>
      <c r="Q95" s="35">
        <v>10000000</v>
      </c>
      <c r="R95" s="35">
        <v>10000000</v>
      </c>
      <c r="S95" s="60">
        <v>10000000</v>
      </c>
      <c r="T95" s="80">
        <v>10000000</v>
      </c>
      <c r="U95" s="81">
        <v>10000000</v>
      </c>
      <c r="V95" s="81">
        <v>10000000</v>
      </c>
      <c r="W95" s="101">
        <v>10000000</v>
      </c>
      <c r="X95" s="114">
        <v>10000000</v>
      </c>
      <c r="Y95" s="134">
        <v>10000000</v>
      </c>
      <c r="Z95" s="146">
        <v>7666667</v>
      </c>
    </row>
    <row r="96" spans="1:26" s="9" customFormat="1" ht="153.75" customHeight="1" x14ac:dyDescent="0.25">
      <c r="A96" s="31" t="s">
        <v>454</v>
      </c>
      <c r="B96" s="31" t="s">
        <v>41</v>
      </c>
      <c r="C96" s="30">
        <v>43116</v>
      </c>
      <c r="D96" s="6" t="s">
        <v>450</v>
      </c>
      <c r="E96" s="29" t="s">
        <v>31</v>
      </c>
      <c r="F96" s="151">
        <v>72000000</v>
      </c>
      <c r="G96" s="176">
        <v>27000000</v>
      </c>
      <c r="H96" s="151">
        <f t="shared" ref="H96" si="3">F96+G96</f>
        <v>99000000</v>
      </c>
      <c r="I96" s="6" t="s">
        <v>451</v>
      </c>
      <c r="J96" s="6" t="s">
        <v>374</v>
      </c>
      <c r="K96" s="136">
        <v>43122</v>
      </c>
      <c r="L96" s="136">
        <v>43364</v>
      </c>
      <c r="M96" s="141" t="s">
        <v>944</v>
      </c>
      <c r="N96" s="166" t="s">
        <v>37</v>
      </c>
      <c r="O96" s="82"/>
      <c r="P96" s="35">
        <v>9000000</v>
      </c>
      <c r="Q96" s="35">
        <v>9000000</v>
      </c>
      <c r="R96" s="60">
        <v>9000000</v>
      </c>
      <c r="S96" s="60">
        <v>9000000</v>
      </c>
      <c r="T96" s="80">
        <v>9000000</v>
      </c>
      <c r="U96" s="81">
        <v>9000000</v>
      </c>
      <c r="V96" s="81">
        <v>9000000</v>
      </c>
      <c r="W96" s="101">
        <v>9000000</v>
      </c>
      <c r="X96" s="114">
        <v>9000000</v>
      </c>
      <c r="Y96" s="134">
        <v>9000000</v>
      </c>
      <c r="Z96" s="146">
        <v>6900000</v>
      </c>
    </row>
    <row r="97" spans="1:26" s="9" customFormat="1" ht="153.75" customHeight="1" x14ac:dyDescent="0.25">
      <c r="A97" s="31" t="s">
        <v>455</v>
      </c>
      <c r="B97" s="31" t="s">
        <v>456</v>
      </c>
      <c r="C97" s="30">
        <v>43116</v>
      </c>
      <c r="D97" s="6" t="s">
        <v>460</v>
      </c>
      <c r="E97" s="29" t="s">
        <v>31</v>
      </c>
      <c r="F97" s="151">
        <v>15000000</v>
      </c>
      <c r="G97" s="176">
        <v>2000000</v>
      </c>
      <c r="H97" s="151">
        <f t="shared" ref="H97:H102" si="4">F97+G97</f>
        <v>17000000</v>
      </c>
      <c r="I97" s="6" t="s">
        <v>463</v>
      </c>
      <c r="J97" s="6" t="s">
        <v>47</v>
      </c>
      <c r="K97" s="136">
        <v>43117</v>
      </c>
      <c r="L97" s="136">
        <v>43175</v>
      </c>
      <c r="M97" s="141" t="s">
        <v>465</v>
      </c>
      <c r="N97" s="166" t="s">
        <v>466</v>
      </c>
      <c r="O97" s="82"/>
      <c r="P97" s="35">
        <v>7500000</v>
      </c>
      <c r="Q97" s="35">
        <v>7500000</v>
      </c>
      <c r="R97" s="81">
        <v>2000000</v>
      </c>
      <c r="S97" s="86"/>
      <c r="T97" s="86"/>
      <c r="U97" s="86"/>
      <c r="V97" s="86"/>
      <c r="W97" s="86"/>
      <c r="X97" s="86"/>
      <c r="Y97" s="86"/>
      <c r="Z97" s="86"/>
    </row>
    <row r="98" spans="1:26" s="9" customFormat="1" ht="153.75" customHeight="1" x14ac:dyDescent="0.25">
      <c r="A98" s="31" t="s">
        <v>457</v>
      </c>
      <c r="B98" s="31" t="s">
        <v>458</v>
      </c>
      <c r="C98" s="30">
        <v>43116</v>
      </c>
      <c r="D98" s="6" t="s">
        <v>461</v>
      </c>
      <c r="E98" s="29" t="s">
        <v>31</v>
      </c>
      <c r="F98" s="151">
        <v>24485000</v>
      </c>
      <c r="G98" s="176">
        <v>12242500</v>
      </c>
      <c r="H98" s="151">
        <f t="shared" si="4"/>
        <v>36727500</v>
      </c>
      <c r="I98" s="6" t="s">
        <v>464</v>
      </c>
      <c r="J98" s="6" t="s">
        <v>412</v>
      </c>
      <c r="K98" s="136">
        <v>43117</v>
      </c>
      <c r="L98" s="136">
        <v>43267</v>
      </c>
      <c r="M98" s="141" t="s">
        <v>350</v>
      </c>
      <c r="N98" s="166" t="s">
        <v>39</v>
      </c>
      <c r="O98" s="82"/>
      <c r="P98" s="35">
        <v>4897000</v>
      </c>
      <c r="Q98" s="35">
        <v>4897000</v>
      </c>
      <c r="R98" s="60">
        <v>4897000</v>
      </c>
      <c r="S98" s="60">
        <v>4897000</v>
      </c>
      <c r="T98" s="80">
        <v>4897000</v>
      </c>
      <c r="U98" s="81">
        <v>4897000</v>
      </c>
      <c r="V98" s="81">
        <v>4897000</v>
      </c>
      <c r="W98" s="101">
        <v>2448500</v>
      </c>
      <c r="X98" s="86"/>
      <c r="Y98" s="86"/>
      <c r="Z98" s="86"/>
    </row>
    <row r="99" spans="1:26" s="9" customFormat="1" ht="153.75" customHeight="1" x14ac:dyDescent="0.25">
      <c r="A99" s="41" t="s">
        <v>581</v>
      </c>
      <c r="B99" s="41" t="s">
        <v>582</v>
      </c>
      <c r="C99" s="38">
        <v>43116</v>
      </c>
      <c r="D99" s="6" t="s">
        <v>450</v>
      </c>
      <c r="E99" s="37" t="s">
        <v>31</v>
      </c>
      <c r="F99" s="151">
        <v>72000000</v>
      </c>
      <c r="G99" s="176">
        <v>27000000</v>
      </c>
      <c r="H99" s="151">
        <f t="shared" si="4"/>
        <v>99000000</v>
      </c>
      <c r="I99" s="6" t="s">
        <v>451</v>
      </c>
      <c r="J99" s="6" t="s">
        <v>374</v>
      </c>
      <c r="K99" s="136">
        <v>43122</v>
      </c>
      <c r="L99" s="136">
        <v>43364</v>
      </c>
      <c r="M99" s="141" t="s">
        <v>944</v>
      </c>
      <c r="N99" s="166" t="s">
        <v>37</v>
      </c>
      <c r="O99" s="82"/>
      <c r="P99" s="80">
        <v>9000000</v>
      </c>
      <c r="Q99" s="80">
        <v>9000000</v>
      </c>
      <c r="R99" s="35">
        <v>9000000</v>
      </c>
      <c r="S99" s="80">
        <v>9000000</v>
      </c>
      <c r="T99" s="80">
        <v>9000000</v>
      </c>
      <c r="U99" s="81">
        <v>9000000</v>
      </c>
      <c r="V99" s="81">
        <v>9000000</v>
      </c>
      <c r="W99" s="101">
        <v>9000000</v>
      </c>
      <c r="X99" s="114">
        <v>9000000</v>
      </c>
      <c r="Y99" s="134">
        <v>9000000</v>
      </c>
      <c r="Z99" s="146">
        <v>6900000</v>
      </c>
    </row>
    <row r="100" spans="1:26" s="9" customFormat="1" ht="153.75" customHeight="1" x14ac:dyDescent="0.25">
      <c r="A100" s="31" t="s">
        <v>467</v>
      </c>
      <c r="B100" s="31" t="s">
        <v>468</v>
      </c>
      <c r="C100" s="33">
        <v>43116</v>
      </c>
      <c r="D100" s="8" t="s">
        <v>450</v>
      </c>
      <c r="E100" s="32" t="s">
        <v>31</v>
      </c>
      <c r="F100" s="151">
        <v>72000000</v>
      </c>
      <c r="G100" s="176">
        <v>27000000</v>
      </c>
      <c r="H100" s="151">
        <f t="shared" si="4"/>
        <v>99000000</v>
      </c>
      <c r="I100" s="6" t="s">
        <v>451</v>
      </c>
      <c r="J100" s="6" t="s">
        <v>374</v>
      </c>
      <c r="K100" s="136">
        <v>43122</v>
      </c>
      <c r="L100" s="136">
        <v>43364</v>
      </c>
      <c r="M100" s="141" t="s">
        <v>944</v>
      </c>
      <c r="N100" s="166" t="s">
        <v>37</v>
      </c>
      <c r="O100" s="82"/>
      <c r="P100" s="35">
        <v>9000000</v>
      </c>
      <c r="Q100" s="35">
        <v>9000000</v>
      </c>
      <c r="R100" s="60">
        <v>9000000</v>
      </c>
      <c r="S100" s="60">
        <v>9000000</v>
      </c>
      <c r="T100" s="80">
        <v>9000000</v>
      </c>
      <c r="U100" s="81">
        <v>9000000</v>
      </c>
      <c r="V100" s="81">
        <v>9000000</v>
      </c>
      <c r="W100" s="101">
        <v>9000000</v>
      </c>
      <c r="X100" s="114">
        <v>9000000</v>
      </c>
      <c r="Y100" s="134">
        <v>9000000</v>
      </c>
      <c r="Z100" s="146">
        <v>6900000</v>
      </c>
    </row>
    <row r="101" spans="1:26" s="9" customFormat="1" ht="153.75" customHeight="1" x14ac:dyDescent="0.25">
      <c r="A101" s="31" t="s">
        <v>469</v>
      </c>
      <c r="B101" s="31" t="s">
        <v>470</v>
      </c>
      <c r="C101" s="33">
        <v>43116</v>
      </c>
      <c r="D101" s="8" t="s">
        <v>471</v>
      </c>
      <c r="E101" s="32" t="s">
        <v>31</v>
      </c>
      <c r="F101" s="28">
        <v>48000000</v>
      </c>
      <c r="G101" s="176">
        <v>16600000</v>
      </c>
      <c r="H101" s="76">
        <f t="shared" si="4"/>
        <v>64600000</v>
      </c>
      <c r="I101" s="6" t="s">
        <v>370</v>
      </c>
      <c r="J101" s="6" t="s">
        <v>374</v>
      </c>
      <c r="K101" s="136">
        <v>43122</v>
      </c>
      <c r="L101" s="136">
        <v>43364</v>
      </c>
      <c r="M101" s="141" t="s">
        <v>944</v>
      </c>
      <c r="N101" s="166" t="s">
        <v>37</v>
      </c>
      <c r="O101" s="82"/>
      <c r="P101" s="35">
        <v>6000000</v>
      </c>
      <c r="Q101" s="35">
        <v>6000000</v>
      </c>
      <c r="R101" s="60">
        <v>6000000</v>
      </c>
      <c r="S101" s="60">
        <v>6000000</v>
      </c>
      <c r="T101" s="80">
        <v>6000000</v>
      </c>
      <c r="U101" s="81">
        <v>6000000</v>
      </c>
      <c r="V101" s="81">
        <v>6000000</v>
      </c>
      <c r="W101" s="101">
        <v>6000000</v>
      </c>
      <c r="X101" s="114">
        <v>6000000</v>
      </c>
      <c r="Y101" s="134">
        <v>6000000</v>
      </c>
      <c r="Z101" s="146">
        <v>4600000</v>
      </c>
    </row>
    <row r="102" spans="1:26" s="9" customFormat="1" ht="153.75" customHeight="1" x14ac:dyDescent="0.25">
      <c r="A102" s="24" t="s">
        <v>149</v>
      </c>
      <c r="B102" s="36" t="s">
        <v>54</v>
      </c>
      <c r="C102" s="27">
        <v>43116</v>
      </c>
      <c r="D102" s="6" t="s">
        <v>378</v>
      </c>
      <c r="E102" s="26" t="s">
        <v>31</v>
      </c>
      <c r="F102" s="151">
        <v>34720000</v>
      </c>
      <c r="G102" s="176">
        <v>14756000</v>
      </c>
      <c r="H102" s="151">
        <f t="shared" si="4"/>
        <v>49476000</v>
      </c>
      <c r="I102" s="6" t="s">
        <v>380</v>
      </c>
      <c r="J102" s="6" t="s">
        <v>382</v>
      </c>
      <c r="K102" s="136">
        <v>43117</v>
      </c>
      <c r="L102" s="136">
        <v>43359</v>
      </c>
      <c r="M102" s="141" t="s">
        <v>944</v>
      </c>
      <c r="N102" s="166" t="s">
        <v>37</v>
      </c>
      <c r="O102" s="82"/>
      <c r="P102" s="35">
        <v>4340000</v>
      </c>
      <c r="Q102" s="35">
        <v>4340000</v>
      </c>
      <c r="R102" s="35">
        <v>4340000</v>
      </c>
      <c r="S102" s="60">
        <v>4340000</v>
      </c>
      <c r="T102" s="80">
        <v>4340000</v>
      </c>
      <c r="U102" s="81">
        <v>4340000</v>
      </c>
      <c r="V102" s="81">
        <v>4340000</v>
      </c>
      <c r="W102" s="101">
        <v>4340000</v>
      </c>
      <c r="X102" s="114">
        <v>4340000</v>
      </c>
      <c r="Y102" s="134">
        <v>4340000</v>
      </c>
      <c r="Z102" s="146">
        <v>4340000</v>
      </c>
    </row>
    <row r="103" spans="1:26" s="9" customFormat="1" ht="153.75" customHeight="1" x14ac:dyDescent="0.25">
      <c r="A103" s="24" t="s">
        <v>150</v>
      </c>
      <c r="B103" s="36" t="s">
        <v>46</v>
      </c>
      <c r="C103" s="27">
        <v>43116</v>
      </c>
      <c r="D103" s="6" t="s">
        <v>379</v>
      </c>
      <c r="E103" s="26" t="s">
        <v>31</v>
      </c>
      <c r="F103" s="25">
        <v>68000000</v>
      </c>
      <c r="G103" s="245"/>
      <c r="H103" s="25">
        <v>68000000</v>
      </c>
      <c r="I103" s="6" t="s">
        <v>381</v>
      </c>
      <c r="J103" s="6" t="s">
        <v>382</v>
      </c>
      <c r="K103" s="136">
        <v>43117</v>
      </c>
      <c r="L103" s="136">
        <v>43359</v>
      </c>
      <c r="M103" s="141" t="s">
        <v>679</v>
      </c>
      <c r="N103" s="166" t="s">
        <v>37</v>
      </c>
      <c r="O103" s="82"/>
      <c r="P103" s="35">
        <v>8500000</v>
      </c>
      <c r="Q103" s="35">
        <v>8500000</v>
      </c>
      <c r="R103" s="35">
        <v>8500000</v>
      </c>
      <c r="S103" s="60">
        <v>8500000</v>
      </c>
      <c r="T103" s="80">
        <v>8500000</v>
      </c>
      <c r="U103" s="81">
        <v>8500000</v>
      </c>
      <c r="V103" s="81">
        <v>8500000</v>
      </c>
      <c r="W103" s="101">
        <v>8500000</v>
      </c>
      <c r="X103" s="86"/>
      <c r="Y103" s="86"/>
      <c r="Z103" s="86"/>
    </row>
    <row r="104" spans="1:26" s="9" customFormat="1" ht="153.75" customHeight="1" x14ac:dyDescent="0.25">
      <c r="A104" s="31" t="s">
        <v>472</v>
      </c>
      <c r="B104" s="31" t="s">
        <v>473</v>
      </c>
      <c r="C104" s="33">
        <v>43117</v>
      </c>
      <c r="D104" s="8" t="s">
        <v>474</v>
      </c>
      <c r="E104" s="32" t="s">
        <v>31</v>
      </c>
      <c r="F104" s="28">
        <v>72000000</v>
      </c>
      <c r="G104" s="176">
        <v>26100000</v>
      </c>
      <c r="H104" s="76">
        <f>F104+G104</f>
        <v>98100000</v>
      </c>
      <c r="I104" s="6" t="s">
        <v>451</v>
      </c>
      <c r="J104" s="6" t="s">
        <v>382</v>
      </c>
      <c r="K104" s="136">
        <v>43118</v>
      </c>
      <c r="L104" s="136">
        <v>43360</v>
      </c>
      <c r="M104" s="141" t="s">
        <v>944</v>
      </c>
      <c r="N104" s="166" t="s">
        <v>37</v>
      </c>
      <c r="O104" s="82"/>
      <c r="P104" s="80">
        <v>9000000</v>
      </c>
      <c r="Q104" s="35">
        <v>9000000</v>
      </c>
      <c r="R104" s="60">
        <v>9000000</v>
      </c>
      <c r="S104" s="60">
        <v>9000000</v>
      </c>
      <c r="T104" s="80">
        <v>9000000</v>
      </c>
      <c r="U104" s="81">
        <v>9000000</v>
      </c>
      <c r="V104" s="81">
        <v>9000000</v>
      </c>
      <c r="W104" s="101">
        <v>9000000</v>
      </c>
      <c r="X104" s="114">
        <v>9000000</v>
      </c>
      <c r="Y104" s="134">
        <v>9000000</v>
      </c>
      <c r="Z104" s="146">
        <v>8100000</v>
      </c>
    </row>
    <row r="105" spans="1:26" s="9" customFormat="1" ht="153.75" customHeight="1" x14ac:dyDescent="0.25">
      <c r="A105" s="24" t="s">
        <v>151</v>
      </c>
      <c r="B105" s="36" t="s">
        <v>383</v>
      </c>
      <c r="C105" s="27">
        <v>43117</v>
      </c>
      <c r="D105" s="6" t="s">
        <v>364</v>
      </c>
      <c r="E105" s="26" t="s">
        <v>31</v>
      </c>
      <c r="F105" s="25">
        <v>31160000</v>
      </c>
      <c r="G105" s="176">
        <v>11685000</v>
      </c>
      <c r="H105" s="76">
        <f>F105+G105</f>
        <v>42845000</v>
      </c>
      <c r="I105" s="6" t="s">
        <v>369</v>
      </c>
      <c r="J105" s="6" t="s">
        <v>382</v>
      </c>
      <c r="K105" s="136">
        <v>43118</v>
      </c>
      <c r="L105" s="136">
        <v>43360</v>
      </c>
      <c r="M105" s="141" t="s">
        <v>183</v>
      </c>
      <c r="N105" s="166" t="s">
        <v>184</v>
      </c>
      <c r="O105" s="82"/>
      <c r="P105" s="35">
        <v>3895000</v>
      </c>
      <c r="Q105" s="35">
        <v>3895000</v>
      </c>
      <c r="R105" s="35">
        <v>3895000</v>
      </c>
      <c r="S105" s="60">
        <v>3895000</v>
      </c>
      <c r="T105" s="80">
        <v>3895000</v>
      </c>
      <c r="U105" s="81">
        <v>3895000</v>
      </c>
      <c r="V105" s="81">
        <v>3895000</v>
      </c>
      <c r="W105" s="101">
        <v>3895000</v>
      </c>
      <c r="X105" s="114">
        <v>3895000</v>
      </c>
      <c r="Y105" s="134">
        <v>3895000</v>
      </c>
      <c r="Z105" s="146">
        <v>3895000</v>
      </c>
    </row>
    <row r="106" spans="1:26" s="9" customFormat="1" ht="153.75" customHeight="1" x14ac:dyDescent="0.25">
      <c r="A106" s="31" t="s">
        <v>475</v>
      </c>
      <c r="B106" s="31" t="s">
        <v>476</v>
      </c>
      <c r="C106" s="33">
        <v>43117</v>
      </c>
      <c r="D106" s="8" t="s">
        <v>471</v>
      </c>
      <c r="E106" s="32" t="s">
        <v>31</v>
      </c>
      <c r="F106" s="28">
        <v>48000000</v>
      </c>
      <c r="G106" s="176">
        <v>16600000</v>
      </c>
      <c r="H106" s="76">
        <f>F106+G106</f>
        <v>64600000</v>
      </c>
      <c r="I106" s="6" t="s">
        <v>370</v>
      </c>
      <c r="J106" s="6" t="s">
        <v>374</v>
      </c>
      <c r="K106" s="136">
        <v>43122</v>
      </c>
      <c r="L106" s="136">
        <v>43364</v>
      </c>
      <c r="M106" s="141" t="s">
        <v>944</v>
      </c>
      <c r="N106" s="166" t="s">
        <v>37</v>
      </c>
      <c r="O106" s="82"/>
      <c r="P106" s="35">
        <v>6000000</v>
      </c>
      <c r="Q106" s="35">
        <v>6000000</v>
      </c>
      <c r="R106" s="60">
        <v>6000000</v>
      </c>
      <c r="S106" s="60">
        <v>6000000</v>
      </c>
      <c r="T106" s="80">
        <v>6000000</v>
      </c>
      <c r="U106" s="81">
        <v>6000000</v>
      </c>
      <c r="V106" s="81">
        <v>6000000</v>
      </c>
      <c r="W106" s="112">
        <v>6000000</v>
      </c>
      <c r="X106" s="114">
        <v>6000000</v>
      </c>
      <c r="Y106" s="134">
        <v>6000000</v>
      </c>
      <c r="Z106" s="146">
        <v>4600000</v>
      </c>
    </row>
    <row r="107" spans="1:26" s="9" customFormat="1" ht="153.75" customHeight="1" x14ac:dyDescent="0.25">
      <c r="A107" s="24" t="s">
        <v>152</v>
      </c>
      <c r="B107" s="36" t="s">
        <v>384</v>
      </c>
      <c r="C107" s="27">
        <v>43117</v>
      </c>
      <c r="D107" s="6" t="s">
        <v>387</v>
      </c>
      <c r="E107" s="26" t="s">
        <v>269</v>
      </c>
      <c r="F107" s="151">
        <v>14400000</v>
      </c>
      <c r="G107" s="176">
        <v>660000</v>
      </c>
      <c r="H107" s="151">
        <f t="shared" ref="H107" si="5">F107+G107</f>
        <v>15060000</v>
      </c>
      <c r="I107" s="6" t="s">
        <v>390</v>
      </c>
      <c r="J107" s="6" t="s">
        <v>382</v>
      </c>
      <c r="K107" s="136">
        <v>43118</v>
      </c>
      <c r="L107" s="136">
        <v>43360</v>
      </c>
      <c r="M107" s="155" t="s">
        <v>1037</v>
      </c>
      <c r="N107" s="166" t="s">
        <v>348</v>
      </c>
      <c r="O107" s="82"/>
      <c r="P107" s="35">
        <v>1800000</v>
      </c>
      <c r="Q107" s="35">
        <v>1800000</v>
      </c>
      <c r="R107" s="35">
        <v>1800000</v>
      </c>
      <c r="S107" s="60">
        <v>1800000</v>
      </c>
      <c r="T107" s="80">
        <v>1800000</v>
      </c>
      <c r="U107" s="81">
        <v>1800000</v>
      </c>
      <c r="V107" s="81">
        <v>1800000</v>
      </c>
      <c r="W107" s="101">
        <v>1800000</v>
      </c>
      <c r="X107" s="114">
        <v>1800000</v>
      </c>
      <c r="Y107" s="134">
        <v>1800000</v>
      </c>
      <c r="Z107" s="146">
        <v>1800000</v>
      </c>
    </row>
    <row r="108" spans="1:26" s="9" customFormat="1" ht="153.75" customHeight="1" x14ac:dyDescent="0.25">
      <c r="A108" s="24" t="s">
        <v>153</v>
      </c>
      <c r="B108" s="36" t="s">
        <v>385</v>
      </c>
      <c r="C108" s="27">
        <v>43117</v>
      </c>
      <c r="D108" s="6" t="s">
        <v>388</v>
      </c>
      <c r="E108" s="26" t="s">
        <v>31</v>
      </c>
      <c r="F108" s="25">
        <v>37600000</v>
      </c>
      <c r="G108" s="176">
        <v>14100000</v>
      </c>
      <c r="H108" s="76">
        <f>F108+G108</f>
        <v>51700000</v>
      </c>
      <c r="I108" s="6" t="s">
        <v>391</v>
      </c>
      <c r="J108" s="6" t="s">
        <v>382</v>
      </c>
      <c r="K108" s="136">
        <v>43119</v>
      </c>
      <c r="L108" s="136">
        <v>43361</v>
      </c>
      <c r="M108" s="141" t="s">
        <v>288</v>
      </c>
      <c r="N108" s="166" t="s">
        <v>289</v>
      </c>
      <c r="O108" s="82"/>
      <c r="P108" s="35">
        <v>4700000</v>
      </c>
      <c r="Q108" s="35">
        <v>4700000</v>
      </c>
      <c r="R108" s="35">
        <v>4700000</v>
      </c>
      <c r="S108" s="60">
        <v>4700000</v>
      </c>
      <c r="T108" s="80">
        <v>4700000</v>
      </c>
      <c r="U108" s="81">
        <v>4700000</v>
      </c>
      <c r="V108" s="81">
        <v>4700000</v>
      </c>
      <c r="W108" s="101">
        <v>4700000</v>
      </c>
      <c r="X108" s="114">
        <v>4700000</v>
      </c>
      <c r="Y108" s="134">
        <v>4700000</v>
      </c>
      <c r="Z108" s="146">
        <v>4700000</v>
      </c>
    </row>
    <row r="109" spans="1:26" s="9" customFormat="1" ht="153.75" customHeight="1" x14ac:dyDescent="0.25">
      <c r="A109" s="24" t="s">
        <v>154</v>
      </c>
      <c r="B109" s="36" t="s">
        <v>386</v>
      </c>
      <c r="C109" s="27">
        <v>43117</v>
      </c>
      <c r="D109" s="6" t="s">
        <v>389</v>
      </c>
      <c r="E109" s="26" t="s">
        <v>269</v>
      </c>
      <c r="F109" s="25">
        <v>4050000</v>
      </c>
      <c r="G109" s="245"/>
      <c r="H109" s="25">
        <v>4050000</v>
      </c>
      <c r="I109" s="6" t="s">
        <v>392</v>
      </c>
      <c r="J109" s="6" t="s">
        <v>393</v>
      </c>
      <c r="K109" s="136">
        <v>43122</v>
      </c>
      <c r="L109" s="136">
        <v>43211</v>
      </c>
      <c r="M109" s="141" t="s">
        <v>175</v>
      </c>
      <c r="N109" s="166" t="s">
        <v>176</v>
      </c>
      <c r="O109" s="82"/>
      <c r="P109" s="35">
        <v>1350000</v>
      </c>
      <c r="Q109" s="35">
        <v>1350000</v>
      </c>
      <c r="R109" s="35">
        <v>1350000</v>
      </c>
      <c r="S109" s="87"/>
      <c r="T109" s="87"/>
      <c r="U109" s="87"/>
      <c r="V109" s="87"/>
      <c r="W109" s="111"/>
      <c r="X109" s="121"/>
      <c r="Y109" s="133"/>
      <c r="Z109" s="150"/>
    </row>
    <row r="110" spans="1:26" s="9" customFormat="1" ht="153.75" customHeight="1" x14ac:dyDescent="0.25">
      <c r="A110" s="24" t="s">
        <v>155</v>
      </c>
      <c r="B110" s="36" t="s">
        <v>394</v>
      </c>
      <c r="C110" s="27">
        <v>43117</v>
      </c>
      <c r="D110" s="6" t="s">
        <v>321</v>
      </c>
      <c r="E110" s="26" t="s">
        <v>31</v>
      </c>
      <c r="F110" s="25">
        <v>59500000</v>
      </c>
      <c r="G110" s="245"/>
      <c r="H110" s="25">
        <v>59500000</v>
      </c>
      <c r="I110" s="6" t="s">
        <v>334</v>
      </c>
      <c r="J110" s="6" t="s">
        <v>382</v>
      </c>
      <c r="K110" s="136">
        <v>43122</v>
      </c>
      <c r="L110" s="136">
        <v>43364</v>
      </c>
      <c r="M110" s="141" t="s">
        <v>679</v>
      </c>
      <c r="N110" s="166" t="s">
        <v>37</v>
      </c>
      <c r="O110" s="82"/>
      <c r="P110" s="35">
        <v>8500000</v>
      </c>
      <c r="Q110" s="35">
        <v>8500000</v>
      </c>
      <c r="R110" s="35">
        <v>8500000</v>
      </c>
      <c r="S110" s="60">
        <v>8500000</v>
      </c>
      <c r="T110" s="80">
        <v>8500000</v>
      </c>
      <c r="U110" s="81">
        <v>8500000</v>
      </c>
      <c r="V110" s="81">
        <v>8500000</v>
      </c>
      <c r="W110" s="121"/>
      <c r="X110" s="121"/>
      <c r="Y110" s="133"/>
      <c r="Z110" s="150"/>
    </row>
    <row r="111" spans="1:26" s="9" customFormat="1" ht="153.75" customHeight="1" x14ac:dyDescent="0.25">
      <c r="A111" s="24" t="s">
        <v>156</v>
      </c>
      <c r="B111" s="36" t="s">
        <v>395</v>
      </c>
      <c r="C111" s="27">
        <v>43117</v>
      </c>
      <c r="D111" s="6" t="s">
        <v>326</v>
      </c>
      <c r="E111" s="26" t="s">
        <v>31</v>
      </c>
      <c r="F111" s="25">
        <v>41848000</v>
      </c>
      <c r="G111" s="176">
        <v>15693000</v>
      </c>
      <c r="H111" s="76">
        <f>F111+G111</f>
        <v>57541000</v>
      </c>
      <c r="I111" s="6" t="s">
        <v>402</v>
      </c>
      <c r="J111" s="6" t="s">
        <v>382</v>
      </c>
      <c r="K111" s="136">
        <v>43117</v>
      </c>
      <c r="L111" s="136">
        <v>43359</v>
      </c>
      <c r="M111" s="141" t="s">
        <v>183</v>
      </c>
      <c r="N111" s="166" t="s">
        <v>184</v>
      </c>
      <c r="O111" s="82"/>
      <c r="P111" s="35">
        <v>5231000</v>
      </c>
      <c r="Q111" s="35">
        <v>5231000</v>
      </c>
      <c r="R111" s="35">
        <v>5231000</v>
      </c>
      <c r="S111" s="60">
        <v>5231000</v>
      </c>
      <c r="T111" s="80">
        <v>5231000</v>
      </c>
      <c r="U111" s="81">
        <v>5231000</v>
      </c>
      <c r="V111" s="81">
        <v>5231000</v>
      </c>
      <c r="W111" s="112">
        <v>5231000</v>
      </c>
      <c r="X111" s="114">
        <v>5231000</v>
      </c>
      <c r="Y111" s="134">
        <v>5231000</v>
      </c>
      <c r="Z111" s="146">
        <v>5231000</v>
      </c>
    </row>
    <row r="112" spans="1:26" s="9" customFormat="1" ht="153.75" customHeight="1" x14ac:dyDescent="0.25">
      <c r="A112" s="24" t="s">
        <v>157</v>
      </c>
      <c r="B112" s="36" t="s">
        <v>396</v>
      </c>
      <c r="C112" s="27">
        <v>43117</v>
      </c>
      <c r="D112" s="6" t="s">
        <v>399</v>
      </c>
      <c r="E112" s="26" t="s">
        <v>31</v>
      </c>
      <c r="F112" s="25">
        <v>21498000</v>
      </c>
      <c r="G112" s="245"/>
      <c r="H112" s="25">
        <v>21498000</v>
      </c>
      <c r="I112" s="6" t="s">
        <v>403</v>
      </c>
      <c r="J112" s="6" t="s">
        <v>393</v>
      </c>
      <c r="K112" s="136">
        <v>43122</v>
      </c>
      <c r="L112" s="136">
        <v>43211</v>
      </c>
      <c r="M112" s="141" t="s">
        <v>175</v>
      </c>
      <c r="N112" s="166" t="s">
        <v>176</v>
      </c>
      <c r="O112" s="82"/>
      <c r="P112" s="35">
        <v>7166000</v>
      </c>
      <c r="Q112" s="35">
        <v>7166000</v>
      </c>
      <c r="R112" s="35">
        <v>7166000</v>
      </c>
      <c r="S112" s="87"/>
      <c r="T112" s="87"/>
      <c r="U112" s="87"/>
      <c r="V112" s="87"/>
      <c r="W112" s="111"/>
      <c r="X112" s="121"/>
      <c r="Y112" s="133"/>
      <c r="Z112" s="150"/>
    </row>
    <row r="113" spans="1:26" s="9" customFormat="1" ht="153.75" customHeight="1" x14ac:dyDescent="0.25">
      <c r="A113" s="24" t="s">
        <v>158</v>
      </c>
      <c r="B113" s="36" t="s">
        <v>397</v>
      </c>
      <c r="C113" s="27">
        <v>43117</v>
      </c>
      <c r="D113" s="6" t="s">
        <v>400</v>
      </c>
      <c r="E113" s="26" t="s">
        <v>31</v>
      </c>
      <c r="F113" s="25">
        <v>15693000</v>
      </c>
      <c r="G113" s="245"/>
      <c r="H113" s="25">
        <v>15693000</v>
      </c>
      <c r="I113" s="6" t="s">
        <v>404</v>
      </c>
      <c r="J113" s="6" t="s">
        <v>393</v>
      </c>
      <c r="K113" s="136">
        <v>43122</v>
      </c>
      <c r="L113" s="136">
        <v>43211</v>
      </c>
      <c r="M113" s="141" t="s">
        <v>175</v>
      </c>
      <c r="N113" s="166" t="s">
        <v>176</v>
      </c>
      <c r="O113" s="82"/>
      <c r="P113" s="35">
        <v>5231000</v>
      </c>
      <c r="Q113" s="35">
        <v>5231000</v>
      </c>
      <c r="R113" s="35">
        <v>5231000</v>
      </c>
      <c r="S113" s="87"/>
      <c r="T113" s="87"/>
      <c r="U113" s="87"/>
      <c r="V113" s="87"/>
      <c r="W113" s="111"/>
      <c r="X113" s="121"/>
      <c r="Y113" s="133"/>
      <c r="Z113" s="150"/>
    </row>
    <row r="114" spans="1:26" s="9" customFormat="1" ht="153.75" customHeight="1" x14ac:dyDescent="0.25">
      <c r="A114" s="24" t="s">
        <v>159</v>
      </c>
      <c r="B114" s="36" t="s">
        <v>398</v>
      </c>
      <c r="C114" s="27">
        <v>43117</v>
      </c>
      <c r="D114" s="6" t="s">
        <v>401</v>
      </c>
      <c r="E114" s="26" t="s">
        <v>31</v>
      </c>
      <c r="F114" s="25">
        <v>19182000</v>
      </c>
      <c r="G114" s="245"/>
      <c r="H114" s="25">
        <v>19182000</v>
      </c>
      <c r="I114" s="6" t="s">
        <v>405</v>
      </c>
      <c r="J114" s="6" t="s">
        <v>393</v>
      </c>
      <c r="K114" s="136">
        <v>43122</v>
      </c>
      <c r="L114" s="136">
        <v>43211</v>
      </c>
      <c r="M114" s="141" t="s">
        <v>175</v>
      </c>
      <c r="N114" s="166" t="s">
        <v>176</v>
      </c>
      <c r="O114" s="82"/>
      <c r="P114" s="35">
        <v>6394000</v>
      </c>
      <c r="Q114" s="35">
        <v>6394000</v>
      </c>
      <c r="R114" s="35">
        <v>6394000</v>
      </c>
      <c r="S114" s="87"/>
      <c r="T114" s="87"/>
      <c r="U114" s="87"/>
      <c r="V114" s="87"/>
      <c r="W114" s="111"/>
      <c r="X114" s="121"/>
      <c r="Y114" s="133"/>
      <c r="Z114" s="150"/>
    </row>
    <row r="115" spans="1:26" s="9" customFormat="1" ht="153.75" customHeight="1" x14ac:dyDescent="0.25">
      <c r="A115" s="31" t="s">
        <v>477</v>
      </c>
      <c r="B115" s="36" t="s">
        <v>478</v>
      </c>
      <c r="C115" s="30">
        <v>43117</v>
      </c>
      <c r="D115" s="6" t="s">
        <v>485</v>
      </c>
      <c r="E115" s="29" t="s">
        <v>269</v>
      </c>
      <c r="F115" s="28">
        <v>16000000</v>
      </c>
      <c r="G115" s="176">
        <v>6266667</v>
      </c>
      <c r="H115" s="76">
        <f t="shared" ref="H115:H120" si="6">F115+G115</f>
        <v>22266667</v>
      </c>
      <c r="I115" s="6" t="s">
        <v>489</v>
      </c>
      <c r="J115" s="6" t="s">
        <v>382</v>
      </c>
      <c r="K115" s="136">
        <v>43118</v>
      </c>
      <c r="L115" s="136">
        <v>43360</v>
      </c>
      <c r="M115" s="141" t="s">
        <v>944</v>
      </c>
      <c r="N115" s="166" t="s">
        <v>37</v>
      </c>
      <c r="O115" s="82"/>
      <c r="P115" s="35">
        <v>2000000</v>
      </c>
      <c r="Q115" s="35">
        <v>2000000</v>
      </c>
      <c r="R115" s="60">
        <v>2000000</v>
      </c>
      <c r="S115" s="60">
        <v>2000000</v>
      </c>
      <c r="T115" s="80">
        <v>2000000</v>
      </c>
      <c r="U115" s="81">
        <v>2000000</v>
      </c>
      <c r="V115" s="81">
        <v>2000000</v>
      </c>
      <c r="W115" s="112">
        <v>2000000</v>
      </c>
      <c r="X115" s="114">
        <v>2000000</v>
      </c>
      <c r="Y115" s="134">
        <v>2000000</v>
      </c>
      <c r="Z115" s="146">
        <v>2000000</v>
      </c>
    </row>
    <row r="116" spans="1:26" s="9" customFormat="1" ht="153.75" customHeight="1" x14ac:dyDescent="0.25">
      <c r="A116" s="31" t="s">
        <v>479</v>
      </c>
      <c r="B116" s="36" t="s">
        <v>480</v>
      </c>
      <c r="C116" s="30">
        <v>43117</v>
      </c>
      <c r="D116" s="6" t="s">
        <v>486</v>
      </c>
      <c r="E116" s="29" t="s">
        <v>31</v>
      </c>
      <c r="F116" s="28">
        <v>40000000</v>
      </c>
      <c r="G116" s="176">
        <v>15666667</v>
      </c>
      <c r="H116" s="76">
        <f t="shared" si="6"/>
        <v>55666667</v>
      </c>
      <c r="I116" s="6" t="s">
        <v>415</v>
      </c>
      <c r="J116" s="6" t="s">
        <v>382</v>
      </c>
      <c r="K116" s="136">
        <v>43118</v>
      </c>
      <c r="L116" s="136">
        <v>43360</v>
      </c>
      <c r="M116" s="141" t="s">
        <v>944</v>
      </c>
      <c r="N116" s="166" t="s">
        <v>37</v>
      </c>
      <c r="O116" s="82"/>
      <c r="P116" s="80">
        <v>5000000</v>
      </c>
      <c r="Q116" s="35">
        <v>5000000</v>
      </c>
      <c r="R116" s="80">
        <v>5000000</v>
      </c>
      <c r="S116" s="80">
        <v>5000000</v>
      </c>
      <c r="T116" s="80">
        <v>5000000</v>
      </c>
      <c r="U116" s="81">
        <v>5000000</v>
      </c>
      <c r="V116" s="81">
        <v>5000000</v>
      </c>
      <c r="W116" s="101">
        <v>5000000</v>
      </c>
      <c r="X116" s="114">
        <v>5000000</v>
      </c>
      <c r="Y116" s="134">
        <v>5000000</v>
      </c>
      <c r="Z116" s="146">
        <v>5000000</v>
      </c>
    </row>
    <row r="117" spans="1:26" s="9" customFormat="1" ht="153.75" customHeight="1" x14ac:dyDescent="0.25">
      <c r="A117" s="31" t="s">
        <v>481</v>
      </c>
      <c r="B117" s="36" t="s">
        <v>482</v>
      </c>
      <c r="C117" s="30">
        <v>43118</v>
      </c>
      <c r="D117" s="6" t="s">
        <v>487</v>
      </c>
      <c r="E117" s="29" t="s">
        <v>31</v>
      </c>
      <c r="F117" s="28">
        <v>35616000</v>
      </c>
      <c r="G117" s="176">
        <v>13356000</v>
      </c>
      <c r="H117" s="76">
        <f t="shared" si="6"/>
        <v>48972000</v>
      </c>
      <c r="I117" s="6" t="s">
        <v>490</v>
      </c>
      <c r="J117" s="6" t="s">
        <v>382</v>
      </c>
      <c r="K117" s="136">
        <v>43122</v>
      </c>
      <c r="L117" s="136">
        <v>43364</v>
      </c>
      <c r="M117" s="141" t="s">
        <v>343</v>
      </c>
      <c r="N117" s="166" t="s">
        <v>344</v>
      </c>
      <c r="O117" s="82"/>
      <c r="P117" s="80">
        <v>4452000</v>
      </c>
      <c r="Q117" s="35">
        <v>4452000</v>
      </c>
      <c r="R117" s="80">
        <v>4452000</v>
      </c>
      <c r="S117" s="80">
        <v>4452000</v>
      </c>
      <c r="T117" s="80">
        <v>4452000</v>
      </c>
      <c r="U117" s="81">
        <v>4452000</v>
      </c>
      <c r="V117" s="81">
        <v>4452000</v>
      </c>
      <c r="W117" s="101">
        <v>4452000</v>
      </c>
      <c r="X117" s="114">
        <v>4452000</v>
      </c>
      <c r="Y117" s="134">
        <v>4452000</v>
      </c>
      <c r="Z117" s="146">
        <v>4452000</v>
      </c>
    </row>
    <row r="118" spans="1:26" s="9" customFormat="1" ht="153.75" customHeight="1" x14ac:dyDescent="0.25">
      <c r="A118" s="31" t="s">
        <v>483</v>
      </c>
      <c r="B118" s="36" t="s">
        <v>484</v>
      </c>
      <c r="C118" s="30">
        <v>43118</v>
      </c>
      <c r="D118" s="6" t="s">
        <v>488</v>
      </c>
      <c r="E118" s="29" t="s">
        <v>269</v>
      </c>
      <c r="F118" s="28">
        <v>15272000</v>
      </c>
      <c r="G118" s="176">
        <v>5345200</v>
      </c>
      <c r="H118" s="76">
        <f t="shared" si="6"/>
        <v>20617200</v>
      </c>
      <c r="I118" s="6" t="s">
        <v>406</v>
      </c>
      <c r="J118" s="6" t="s">
        <v>382</v>
      </c>
      <c r="K118" s="136">
        <v>43122</v>
      </c>
      <c r="L118" s="136">
        <v>43364</v>
      </c>
      <c r="M118" s="141" t="s">
        <v>287</v>
      </c>
      <c r="N118" s="166" t="s">
        <v>44</v>
      </c>
      <c r="O118" s="82"/>
      <c r="P118" s="80">
        <v>1909000</v>
      </c>
      <c r="Q118" s="35">
        <v>1909000</v>
      </c>
      <c r="R118" s="35">
        <v>1909000</v>
      </c>
      <c r="S118" s="60">
        <v>1909000</v>
      </c>
      <c r="T118" s="80">
        <v>1909000</v>
      </c>
      <c r="U118" s="81">
        <v>1909000</v>
      </c>
      <c r="V118" s="81">
        <v>1909000</v>
      </c>
      <c r="W118" s="101">
        <v>1909000</v>
      </c>
      <c r="X118" s="114">
        <v>1909000</v>
      </c>
      <c r="Y118" s="134">
        <v>1909000</v>
      </c>
      <c r="Z118" s="146">
        <v>1527200</v>
      </c>
    </row>
    <row r="119" spans="1:26" s="9" customFormat="1" ht="153.75" customHeight="1" x14ac:dyDescent="0.25">
      <c r="A119" s="24" t="s">
        <v>160</v>
      </c>
      <c r="B119" s="36" t="s">
        <v>407</v>
      </c>
      <c r="C119" s="27">
        <v>43118</v>
      </c>
      <c r="D119" s="6" t="s">
        <v>408</v>
      </c>
      <c r="E119" s="26" t="s">
        <v>269</v>
      </c>
      <c r="F119" s="25">
        <v>15272000</v>
      </c>
      <c r="G119" s="176">
        <v>5727000</v>
      </c>
      <c r="H119" s="76">
        <f t="shared" si="6"/>
        <v>20999000</v>
      </c>
      <c r="I119" s="6" t="s">
        <v>406</v>
      </c>
      <c r="J119" s="6" t="s">
        <v>382</v>
      </c>
      <c r="K119" s="136">
        <v>43119</v>
      </c>
      <c r="L119" s="136">
        <v>43361</v>
      </c>
      <c r="M119" s="141" t="s">
        <v>1006</v>
      </c>
      <c r="N119" s="166" t="s">
        <v>42</v>
      </c>
      <c r="O119" s="82"/>
      <c r="P119" s="35">
        <v>1909000</v>
      </c>
      <c r="Q119" s="35">
        <v>1909000</v>
      </c>
      <c r="R119" s="35">
        <v>1909000</v>
      </c>
      <c r="S119" s="60">
        <v>1909000</v>
      </c>
      <c r="T119" s="80">
        <v>1909000</v>
      </c>
      <c r="U119" s="81">
        <v>1909000</v>
      </c>
      <c r="V119" s="81">
        <v>1909000</v>
      </c>
      <c r="W119" s="101">
        <v>1909000</v>
      </c>
      <c r="X119" s="114">
        <v>1909000</v>
      </c>
      <c r="Y119" s="134">
        <v>1909000</v>
      </c>
      <c r="Z119" s="146">
        <v>1909000</v>
      </c>
    </row>
    <row r="120" spans="1:26" s="9" customFormat="1" ht="153.75" customHeight="1" x14ac:dyDescent="0.25">
      <c r="A120" s="41" t="s">
        <v>583</v>
      </c>
      <c r="B120" s="36" t="s">
        <v>584</v>
      </c>
      <c r="C120" s="38">
        <v>43118</v>
      </c>
      <c r="D120" s="6" t="s">
        <v>585</v>
      </c>
      <c r="E120" s="37" t="s">
        <v>31</v>
      </c>
      <c r="F120" s="39">
        <v>32550000</v>
      </c>
      <c r="G120" s="176">
        <v>6510000</v>
      </c>
      <c r="H120" s="76">
        <f t="shared" si="6"/>
        <v>39060000</v>
      </c>
      <c r="I120" s="6" t="s">
        <v>586</v>
      </c>
      <c r="J120" s="6" t="s">
        <v>412</v>
      </c>
      <c r="K120" s="136">
        <v>43119</v>
      </c>
      <c r="L120" s="136">
        <v>43269</v>
      </c>
      <c r="M120" s="141" t="s">
        <v>290</v>
      </c>
      <c r="N120" s="166" t="s">
        <v>36</v>
      </c>
      <c r="O120" s="82"/>
      <c r="P120" s="35">
        <v>6510000</v>
      </c>
      <c r="Q120" s="35">
        <v>6510000</v>
      </c>
      <c r="R120" s="60">
        <v>6510000</v>
      </c>
      <c r="S120" s="60">
        <v>6510000</v>
      </c>
      <c r="T120" s="80">
        <v>6510000</v>
      </c>
      <c r="U120" s="81">
        <v>6510000</v>
      </c>
      <c r="V120" s="88"/>
      <c r="W120" s="111"/>
      <c r="X120" s="121"/>
      <c r="Y120" s="133"/>
      <c r="Z120" s="150"/>
    </row>
    <row r="121" spans="1:26" s="9" customFormat="1" ht="153.75" customHeight="1" x14ac:dyDescent="0.25">
      <c r="A121" s="31" t="s">
        <v>491</v>
      </c>
      <c r="B121" s="31" t="s">
        <v>492</v>
      </c>
      <c r="C121" s="33">
        <v>43118</v>
      </c>
      <c r="D121" s="8" t="s">
        <v>487</v>
      </c>
      <c r="E121" s="32" t="s">
        <v>31</v>
      </c>
      <c r="F121" s="28">
        <v>35616000</v>
      </c>
      <c r="G121" s="245"/>
      <c r="H121" s="28">
        <v>35616000</v>
      </c>
      <c r="I121" s="6" t="s">
        <v>490</v>
      </c>
      <c r="J121" s="6" t="s">
        <v>382</v>
      </c>
      <c r="K121" s="136">
        <v>43122</v>
      </c>
      <c r="L121" s="136">
        <v>43364</v>
      </c>
      <c r="M121" s="141" t="s">
        <v>343</v>
      </c>
      <c r="N121" s="166" t="s">
        <v>344</v>
      </c>
      <c r="O121" s="82"/>
      <c r="P121" s="60">
        <v>4452000</v>
      </c>
      <c r="Q121" s="35">
        <v>4452000</v>
      </c>
      <c r="R121" s="60">
        <v>4452000</v>
      </c>
      <c r="S121" s="60">
        <v>4452000</v>
      </c>
      <c r="T121" s="80">
        <v>4452000</v>
      </c>
      <c r="U121" s="81">
        <v>4452000</v>
      </c>
      <c r="V121" s="81">
        <v>4452000</v>
      </c>
      <c r="W121" s="101">
        <v>4452000</v>
      </c>
      <c r="X121" s="121"/>
      <c r="Y121" s="133"/>
      <c r="Z121" s="150"/>
    </row>
    <row r="122" spans="1:26" s="9" customFormat="1" ht="153.75" customHeight="1" x14ac:dyDescent="0.25">
      <c r="A122" s="31" t="s">
        <v>493</v>
      </c>
      <c r="B122" s="31" t="s">
        <v>494</v>
      </c>
      <c r="C122" s="33">
        <v>43118</v>
      </c>
      <c r="D122" s="8" t="s">
        <v>471</v>
      </c>
      <c r="E122" s="32" t="s">
        <v>31</v>
      </c>
      <c r="F122" s="28">
        <v>48000000</v>
      </c>
      <c r="G122" s="245"/>
      <c r="H122" s="28">
        <v>48000000</v>
      </c>
      <c r="I122" s="6" t="s">
        <v>370</v>
      </c>
      <c r="J122" s="6" t="s">
        <v>382</v>
      </c>
      <c r="K122" s="136">
        <v>43119</v>
      </c>
      <c r="L122" s="136">
        <v>43361</v>
      </c>
      <c r="M122" s="141" t="s">
        <v>679</v>
      </c>
      <c r="N122" s="166" t="s">
        <v>37</v>
      </c>
      <c r="O122" s="82"/>
      <c r="P122" s="35">
        <v>6000000</v>
      </c>
      <c r="Q122" s="35">
        <v>6000000</v>
      </c>
      <c r="R122" s="60">
        <v>6000000</v>
      </c>
      <c r="S122" s="60">
        <v>6000000</v>
      </c>
      <c r="T122" s="80">
        <v>6000000</v>
      </c>
      <c r="U122" s="81">
        <v>6000000</v>
      </c>
      <c r="V122" s="81">
        <v>6000000</v>
      </c>
      <c r="W122" s="112">
        <v>6000000</v>
      </c>
      <c r="X122" s="121"/>
      <c r="Y122" s="133"/>
      <c r="Z122" s="150"/>
    </row>
    <row r="123" spans="1:26" s="9" customFormat="1" ht="153.75" customHeight="1" x14ac:dyDescent="0.25">
      <c r="A123" s="31" t="s">
        <v>495</v>
      </c>
      <c r="B123" s="31" t="s">
        <v>496</v>
      </c>
      <c r="C123" s="33">
        <v>43118</v>
      </c>
      <c r="D123" s="8" t="s">
        <v>410</v>
      </c>
      <c r="E123" s="32" t="s">
        <v>31</v>
      </c>
      <c r="F123" s="28">
        <v>61800000</v>
      </c>
      <c r="G123" s="245"/>
      <c r="H123" s="28">
        <v>61800000</v>
      </c>
      <c r="I123" s="6" t="s">
        <v>411</v>
      </c>
      <c r="J123" s="6" t="s">
        <v>412</v>
      </c>
      <c r="K123" s="136">
        <v>43122</v>
      </c>
      <c r="L123" s="136">
        <v>43272</v>
      </c>
      <c r="M123" s="141" t="s">
        <v>944</v>
      </c>
      <c r="N123" s="166" t="s">
        <v>37</v>
      </c>
      <c r="O123" s="82"/>
      <c r="P123" s="35">
        <v>12360000</v>
      </c>
      <c r="Q123" s="35">
        <v>12360000</v>
      </c>
      <c r="R123" s="35">
        <v>12360000</v>
      </c>
      <c r="S123" s="60">
        <v>12360000</v>
      </c>
      <c r="T123" s="80">
        <v>12360000</v>
      </c>
      <c r="U123" s="88"/>
      <c r="V123" s="88"/>
      <c r="W123" s="102"/>
      <c r="X123" s="121"/>
      <c r="Y123" s="133"/>
      <c r="Z123" s="150"/>
    </row>
    <row r="124" spans="1:26" s="9" customFormat="1" ht="153.75" customHeight="1" x14ac:dyDescent="0.25">
      <c r="A124" s="31" t="s">
        <v>497</v>
      </c>
      <c r="B124" s="31" t="s">
        <v>498</v>
      </c>
      <c r="C124" s="33">
        <v>43118</v>
      </c>
      <c r="D124" s="8" t="s">
        <v>410</v>
      </c>
      <c r="E124" s="32" t="s">
        <v>31</v>
      </c>
      <c r="F124" s="28">
        <v>61800000</v>
      </c>
      <c r="G124" s="245"/>
      <c r="H124" s="28">
        <v>61800000</v>
      </c>
      <c r="I124" s="6" t="s">
        <v>411</v>
      </c>
      <c r="J124" s="6" t="s">
        <v>412</v>
      </c>
      <c r="K124" s="136">
        <v>43122</v>
      </c>
      <c r="L124" s="136">
        <v>43272</v>
      </c>
      <c r="M124" s="141" t="s">
        <v>944</v>
      </c>
      <c r="N124" s="166" t="s">
        <v>37</v>
      </c>
      <c r="O124" s="82"/>
      <c r="P124" s="35">
        <v>12360000</v>
      </c>
      <c r="Q124" s="35">
        <v>12360000</v>
      </c>
      <c r="R124" s="35">
        <v>12360000</v>
      </c>
      <c r="S124" s="60">
        <v>12360000</v>
      </c>
      <c r="T124" s="80">
        <v>12360000</v>
      </c>
      <c r="U124" s="88"/>
      <c r="V124" s="88"/>
      <c r="W124" s="102"/>
      <c r="X124" s="121"/>
      <c r="Y124" s="133"/>
      <c r="Z124" s="150"/>
    </row>
    <row r="125" spans="1:26" s="9" customFormat="1" ht="153.75" customHeight="1" x14ac:dyDescent="0.25">
      <c r="A125" s="24" t="s">
        <v>161</v>
      </c>
      <c r="B125" s="36" t="s">
        <v>409</v>
      </c>
      <c r="C125" s="27">
        <v>43118</v>
      </c>
      <c r="D125" s="6" t="s">
        <v>410</v>
      </c>
      <c r="E125" s="26" t="s">
        <v>31</v>
      </c>
      <c r="F125" s="25">
        <v>61800000</v>
      </c>
      <c r="G125" s="245"/>
      <c r="H125" s="25">
        <v>61800000</v>
      </c>
      <c r="I125" s="6" t="s">
        <v>411</v>
      </c>
      <c r="J125" s="6" t="s">
        <v>412</v>
      </c>
      <c r="K125" s="136">
        <v>43122</v>
      </c>
      <c r="L125" s="136">
        <v>43272</v>
      </c>
      <c r="M125" s="141" t="s">
        <v>944</v>
      </c>
      <c r="N125" s="166" t="s">
        <v>37</v>
      </c>
      <c r="O125" s="82"/>
      <c r="P125" s="35">
        <v>12360000</v>
      </c>
      <c r="Q125" s="35">
        <v>12360000</v>
      </c>
      <c r="R125" s="35">
        <v>12360000</v>
      </c>
      <c r="S125" s="60">
        <v>12360000</v>
      </c>
      <c r="T125" s="80">
        <v>12360000</v>
      </c>
      <c r="U125" s="88"/>
      <c r="V125" s="88"/>
      <c r="W125" s="102"/>
      <c r="X125" s="121"/>
      <c r="Y125" s="133"/>
      <c r="Z125" s="150"/>
    </row>
    <row r="126" spans="1:26" s="9" customFormat="1" ht="153.75" customHeight="1" x14ac:dyDescent="0.25">
      <c r="A126" s="31" t="s">
        <v>499</v>
      </c>
      <c r="B126" s="31" t="s">
        <v>500</v>
      </c>
      <c r="C126" s="30">
        <v>43118</v>
      </c>
      <c r="D126" s="6" t="s">
        <v>507</v>
      </c>
      <c r="E126" s="29" t="s">
        <v>31</v>
      </c>
      <c r="F126" s="28">
        <v>45000000</v>
      </c>
      <c r="G126" s="245"/>
      <c r="H126" s="28">
        <v>45000000</v>
      </c>
      <c r="I126" s="6" t="s">
        <v>274</v>
      </c>
      <c r="J126" s="6" t="s">
        <v>412</v>
      </c>
      <c r="K126" s="136">
        <v>43122</v>
      </c>
      <c r="L126" s="136">
        <v>43272</v>
      </c>
      <c r="M126" s="141" t="s">
        <v>944</v>
      </c>
      <c r="N126" s="166" t="s">
        <v>37</v>
      </c>
      <c r="O126" s="82"/>
      <c r="P126" s="35">
        <v>9000000</v>
      </c>
      <c r="Q126" s="35">
        <v>9000000</v>
      </c>
      <c r="R126" s="60">
        <v>9000000</v>
      </c>
      <c r="S126" s="60">
        <v>9000000</v>
      </c>
      <c r="T126" s="80">
        <v>9000000</v>
      </c>
      <c r="U126" s="92"/>
      <c r="V126" s="92"/>
      <c r="W126" s="102"/>
      <c r="X126" s="121"/>
      <c r="Y126" s="133"/>
      <c r="Z126" s="150"/>
    </row>
    <row r="127" spans="1:26" s="9" customFormat="1" ht="80.25" customHeight="1" x14ac:dyDescent="0.25">
      <c r="A127" s="187" t="s">
        <v>501</v>
      </c>
      <c r="B127" s="187" t="s">
        <v>502</v>
      </c>
      <c r="C127" s="195">
        <v>43118</v>
      </c>
      <c r="D127" s="193" t="s">
        <v>410</v>
      </c>
      <c r="E127" s="193" t="s">
        <v>31</v>
      </c>
      <c r="F127" s="181">
        <v>61800000</v>
      </c>
      <c r="G127" s="246"/>
      <c r="H127" s="181">
        <v>61800000</v>
      </c>
      <c r="I127" s="193" t="s">
        <v>411</v>
      </c>
      <c r="J127" s="200" t="s">
        <v>412</v>
      </c>
      <c r="K127" s="201">
        <v>43122</v>
      </c>
      <c r="L127" s="201">
        <v>43272</v>
      </c>
      <c r="M127" s="193" t="s">
        <v>944</v>
      </c>
      <c r="N127" s="191" t="s">
        <v>37</v>
      </c>
      <c r="O127" s="202"/>
      <c r="P127" s="179">
        <v>12360000</v>
      </c>
      <c r="Q127" s="179">
        <v>12360000</v>
      </c>
      <c r="R127" s="179">
        <v>12360000</v>
      </c>
      <c r="S127" s="179">
        <v>12360000</v>
      </c>
      <c r="T127" s="179">
        <v>12360000</v>
      </c>
      <c r="U127" s="177"/>
      <c r="V127" s="177"/>
      <c r="W127" s="177"/>
      <c r="X127" s="177"/>
      <c r="Y127" s="177"/>
      <c r="Z127" s="177"/>
    </row>
    <row r="128" spans="1:26" s="9" customFormat="1" ht="80.25" customHeight="1" x14ac:dyDescent="0.25">
      <c r="A128" s="188"/>
      <c r="B128" s="188"/>
      <c r="C128" s="196"/>
      <c r="D128" s="194"/>
      <c r="E128" s="194"/>
      <c r="F128" s="182"/>
      <c r="G128" s="247"/>
      <c r="H128" s="182"/>
      <c r="I128" s="194"/>
      <c r="J128" s="200"/>
      <c r="K128" s="201"/>
      <c r="L128" s="201"/>
      <c r="M128" s="194"/>
      <c r="N128" s="192"/>
      <c r="O128" s="203"/>
      <c r="P128" s="180"/>
      <c r="Q128" s="180"/>
      <c r="R128" s="180"/>
      <c r="S128" s="180"/>
      <c r="T128" s="180"/>
      <c r="U128" s="178"/>
      <c r="V128" s="178"/>
      <c r="W128" s="178"/>
      <c r="X128" s="178"/>
      <c r="Y128" s="178"/>
      <c r="Z128" s="178"/>
    </row>
    <row r="129" spans="1:26" s="9" customFormat="1" ht="153.75" customHeight="1" x14ac:dyDescent="0.25">
      <c r="A129" s="31" t="s">
        <v>503</v>
      </c>
      <c r="B129" s="31" t="s">
        <v>504</v>
      </c>
      <c r="C129" s="30">
        <v>43118</v>
      </c>
      <c r="D129" s="6" t="s">
        <v>508</v>
      </c>
      <c r="E129" s="29" t="s">
        <v>31</v>
      </c>
      <c r="F129" s="28">
        <v>15000000</v>
      </c>
      <c r="G129" s="245"/>
      <c r="H129" s="28">
        <v>15000000</v>
      </c>
      <c r="I129" s="6" t="s">
        <v>510</v>
      </c>
      <c r="J129" s="6" t="s">
        <v>512</v>
      </c>
      <c r="K129" s="136">
        <v>43119</v>
      </c>
      <c r="L129" s="136">
        <v>43179</v>
      </c>
      <c r="M129" s="141" t="s">
        <v>175</v>
      </c>
      <c r="N129" s="166" t="s">
        <v>42</v>
      </c>
      <c r="O129" s="82"/>
      <c r="P129" s="35">
        <v>7500000</v>
      </c>
      <c r="Q129" s="35">
        <v>7500000</v>
      </c>
      <c r="R129" s="87"/>
      <c r="S129" s="87"/>
      <c r="T129" s="87"/>
      <c r="U129" s="87"/>
      <c r="V129" s="87"/>
      <c r="W129" s="102"/>
      <c r="X129" s="121"/>
      <c r="Y129" s="133"/>
      <c r="Z129" s="150"/>
    </row>
    <row r="130" spans="1:26" s="9" customFormat="1" ht="153.75" customHeight="1" x14ac:dyDescent="0.25">
      <c r="A130" s="31" t="s">
        <v>505</v>
      </c>
      <c r="B130" s="31" t="s">
        <v>506</v>
      </c>
      <c r="C130" s="30">
        <v>43118</v>
      </c>
      <c r="D130" s="6" t="s">
        <v>509</v>
      </c>
      <c r="E130" s="29" t="s">
        <v>31</v>
      </c>
      <c r="F130" s="28">
        <v>44000000</v>
      </c>
      <c r="G130" s="245"/>
      <c r="H130" s="28">
        <v>44000000</v>
      </c>
      <c r="I130" s="6" t="s">
        <v>511</v>
      </c>
      <c r="J130" s="6" t="s">
        <v>382</v>
      </c>
      <c r="K130" s="136">
        <v>43122</v>
      </c>
      <c r="L130" s="136">
        <v>43364</v>
      </c>
      <c r="M130" s="141" t="s">
        <v>1030</v>
      </c>
      <c r="N130" s="166" t="s">
        <v>44</v>
      </c>
      <c r="O130" s="82"/>
      <c r="P130" s="35">
        <v>5500000</v>
      </c>
      <c r="Q130" s="35">
        <v>5500000</v>
      </c>
      <c r="R130" s="60">
        <v>5500000</v>
      </c>
      <c r="S130" s="60">
        <v>5500000</v>
      </c>
      <c r="T130" s="80">
        <v>5500000</v>
      </c>
      <c r="U130" s="91">
        <v>5500000</v>
      </c>
      <c r="V130" s="91">
        <v>5500000</v>
      </c>
      <c r="W130" s="101">
        <v>5500000</v>
      </c>
      <c r="X130" s="121"/>
      <c r="Y130" s="133"/>
      <c r="Z130" s="150"/>
    </row>
    <row r="131" spans="1:26" s="9" customFormat="1" ht="153.75" customHeight="1" x14ac:dyDescent="0.25">
      <c r="A131" s="31" t="s">
        <v>514</v>
      </c>
      <c r="B131" s="31" t="s">
        <v>515</v>
      </c>
      <c r="C131" s="33">
        <v>43119</v>
      </c>
      <c r="D131" s="8" t="s">
        <v>516</v>
      </c>
      <c r="E131" s="32" t="s">
        <v>31</v>
      </c>
      <c r="F131" s="151">
        <v>35616000</v>
      </c>
      <c r="G131" s="176">
        <v>7123200</v>
      </c>
      <c r="H131" s="151">
        <f>F131+G131</f>
        <v>42739200</v>
      </c>
      <c r="I131" s="6" t="s">
        <v>490</v>
      </c>
      <c r="J131" s="6" t="s">
        <v>382</v>
      </c>
      <c r="K131" s="136">
        <v>43122</v>
      </c>
      <c r="L131" s="136">
        <v>43364</v>
      </c>
      <c r="M131" s="141" t="s">
        <v>517</v>
      </c>
      <c r="N131" s="166" t="s">
        <v>344</v>
      </c>
      <c r="O131" s="82"/>
      <c r="P131" s="80">
        <v>4452000</v>
      </c>
      <c r="Q131" s="35">
        <v>4452000</v>
      </c>
      <c r="R131" s="80">
        <v>4452000</v>
      </c>
      <c r="S131" s="80">
        <v>4452000</v>
      </c>
      <c r="T131" s="80">
        <v>4452000</v>
      </c>
      <c r="U131" s="91">
        <v>4452000</v>
      </c>
      <c r="V131" s="91">
        <v>4452000</v>
      </c>
      <c r="W131" s="101">
        <v>4452000</v>
      </c>
      <c r="X131" s="134">
        <v>3858400</v>
      </c>
      <c r="Y131" s="133"/>
      <c r="Z131" s="150"/>
    </row>
    <row r="132" spans="1:26" s="9" customFormat="1" ht="153.75" customHeight="1" x14ac:dyDescent="0.25">
      <c r="A132" s="31" t="s">
        <v>518</v>
      </c>
      <c r="B132" s="31" t="s">
        <v>519</v>
      </c>
      <c r="C132" s="33">
        <v>43119</v>
      </c>
      <c r="D132" s="8" t="s">
        <v>520</v>
      </c>
      <c r="E132" s="32" t="s">
        <v>31</v>
      </c>
      <c r="F132" s="28">
        <v>44000000</v>
      </c>
      <c r="G132" s="176">
        <v>16500000</v>
      </c>
      <c r="H132" s="76">
        <f>F132+G132</f>
        <v>60500000</v>
      </c>
      <c r="I132" s="6" t="s">
        <v>511</v>
      </c>
      <c r="J132" s="6" t="s">
        <v>382</v>
      </c>
      <c r="K132" s="136">
        <v>43122</v>
      </c>
      <c r="L132" s="136">
        <v>43364</v>
      </c>
      <c r="M132" s="141" t="s">
        <v>349</v>
      </c>
      <c r="N132" s="166" t="s">
        <v>44</v>
      </c>
      <c r="O132" s="82"/>
      <c r="P132" s="35">
        <v>5500000</v>
      </c>
      <c r="Q132" s="35">
        <v>5500000</v>
      </c>
      <c r="R132" s="60">
        <v>5500000</v>
      </c>
      <c r="S132" s="60">
        <v>5500000</v>
      </c>
      <c r="T132" s="80">
        <v>5500000</v>
      </c>
      <c r="U132" s="91">
        <v>5500000</v>
      </c>
      <c r="V132" s="91">
        <v>5500000</v>
      </c>
      <c r="W132" s="101">
        <v>5500000</v>
      </c>
      <c r="X132" s="114">
        <v>5500000</v>
      </c>
      <c r="Y132" s="134">
        <v>5500000</v>
      </c>
      <c r="Z132" s="146">
        <v>5500000</v>
      </c>
    </row>
    <row r="133" spans="1:26" s="9" customFormat="1" ht="153.75" customHeight="1" x14ac:dyDescent="0.25">
      <c r="A133" s="24" t="s">
        <v>162</v>
      </c>
      <c r="B133" s="36" t="s">
        <v>413</v>
      </c>
      <c r="C133" s="27">
        <v>43119</v>
      </c>
      <c r="D133" s="6" t="s">
        <v>414</v>
      </c>
      <c r="E133" s="26" t="s">
        <v>31</v>
      </c>
      <c r="F133" s="25">
        <v>40000000</v>
      </c>
      <c r="G133" s="245"/>
      <c r="H133" s="25">
        <v>40000000</v>
      </c>
      <c r="I133" s="6" t="s">
        <v>415</v>
      </c>
      <c r="J133" s="6" t="s">
        <v>382</v>
      </c>
      <c r="K133" s="136">
        <v>43123</v>
      </c>
      <c r="L133" s="136">
        <v>43365</v>
      </c>
      <c r="M133" s="141" t="s">
        <v>416</v>
      </c>
      <c r="N133" s="166" t="s">
        <v>52</v>
      </c>
      <c r="O133" s="82"/>
      <c r="P133" s="35">
        <v>5000000</v>
      </c>
      <c r="Q133" s="80">
        <v>5000000</v>
      </c>
      <c r="R133" s="80">
        <v>5000000</v>
      </c>
      <c r="S133" s="80">
        <v>5000000</v>
      </c>
      <c r="T133" s="80">
        <v>5000000</v>
      </c>
      <c r="U133" s="91">
        <v>5000000</v>
      </c>
      <c r="V133" s="91">
        <v>5000000</v>
      </c>
      <c r="W133" s="112">
        <v>5000000</v>
      </c>
      <c r="X133" s="121"/>
      <c r="Y133" s="133"/>
      <c r="Z133" s="150"/>
    </row>
    <row r="134" spans="1:26" s="9" customFormat="1" ht="153.75" customHeight="1" x14ac:dyDescent="0.25">
      <c r="A134" s="97" t="s">
        <v>681</v>
      </c>
      <c r="B134" s="97" t="s">
        <v>682</v>
      </c>
      <c r="C134" s="96">
        <v>43119</v>
      </c>
      <c r="D134" s="8" t="s">
        <v>683</v>
      </c>
      <c r="E134" s="95" t="s">
        <v>31</v>
      </c>
      <c r="F134" s="93">
        <v>12920000</v>
      </c>
      <c r="G134" s="176"/>
      <c r="H134" s="93">
        <v>12920000</v>
      </c>
      <c r="I134" s="6" t="s">
        <v>684</v>
      </c>
      <c r="J134" s="6" t="s">
        <v>412</v>
      </c>
      <c r="K134" s="136">
        <v>43122</v>
      </c>
      <c r="L134" s="136">
        <v>43272</v>
      </c>
      <c r="M134" s="141" t="s">
        <v>343</v>
      </c>
      <c r="N134" s="166" t="s">
        <v>344</v>
      </c>
      <c r="O134" s="82"/>
      <c r="P134" s="91">
        <v>2584000</v>
      </c>
      <c r="Q134" s="91">
        <v>2584000</v>
      </c>
      <c r="R134" s="91">
        <v>2584000</v>
      </c>
      <c r="S134" s="91">
        <v>2584000</v>
      </c>
      <c r="T134" s="91">
        <v>2584000</v>
      </c>
      <c r="U134" s="92"/>
      <c r="V134" s="92"/>
      <c r="W134" s="102"/>
      <c r="X134" s="121"/>
      <c r="Y134" s="133"/>
      <c r="Z134" s="150"/>
    </row>
    <row r="135" spans="1:26" s="9" customFormat="1" ht="153.75" customHeight="1" x14ac:dyDescent="0.25">
      <c r="A135" s="31" t="s">
        <v>521</v>
      </c>
      <c r="B135" s="31" t="s">
        <v>522</v>
      </c>
      <c r="C135" s="33">
        <v>43122</v>
      </c>
      <c r="D135" s="8" t="s">
        <v>524</v>
      </c>
      <c r="E135" s="32" t="s">
        <v>31</v>
      </c>
      <c r="F135" s="28">
        <v>48000000</v>
      </c>
      <c r="G135" s="176">
        <v>18000000</v>
      </c>
      <c r="H135" s="76">
        <f>F135+G135</f>
        <v>66000000</v>
      </c>
      <c r="I135" s="6" t="s">
        <v>525</v>
      </c>
      <c r="J135" s="6" t="s">
        <v>382</v>
      </c>
      <c r="K135" s="136">
        <v>43126</v>
      </c>
      <c r="L135" s="136">
        <v>43368</v>
      </c>
      <c r="M135" s="141" t="s">
        <v>288</v>
      </c>
      <c r="N135" s="166" t="s">
        <v>289</v>
      </c>
      <c r="O135" s="82"/>
      <c r="P135" s="80">
        <v>6000000</v>
      </c>
      <c r="Q135" s="35">
        <v>6000000</v>
      </c>
      <c r="R135" s="35">
        <v>6000000</v>
      </c>
      <c r="S135" s="60">
        <v>6000000</v>
      </c>
      <c r="T135" s="80">
        <v>6000000</v>
      </c>
      <c r="U135" s="91">
        <v>6000000</v>
      </c>
      <c r="V135" s="91">
        <v>6000000</v>
      </c>
      <c r="W135" s="101">
        <v>6000000</v>
      </c>
      <c r="X135" s="114">
        <v>6000000</v>
      </c>
      <c r="Y135" s="134">
        <v>6000000</v>
      </c>
      <c r="Z135" s="146">
        <v>6000000</v>
      </c>
    </row>
    <row r="136" spans="1:26" s="9" customFormat="1" ht="153.75" customHeight="1" x14ac:dyDescent="0.25">
      <c r="A136" s="31" t="s">
        <v>523</v>
      </c>
      <c r="B136" s="31" t="s">
        <v>53</v>
      </c>
      <c r="C136" s="33">
        <v>43122</v>
      </c>
      <c r="D136" s="8" t="s">
        <v>450</v>
      </c>
      <c r="E136" s="32" t="s">
        <v>31</v>
      </c>
      <c r="F136" s="151">
        <v>72000000</v>
      </c>
      <c r="G136" s="176">
        <v>26400000</v>
      </c>
      <c r="H136" s="151">
        <f>F136+G136</f>
        <v>98400000</v>
      </c>
      <c r="I136" s="6" t="s">
        <v>526</v>
      </c>
      <c r="J136" s="6" t="s">
        <v>382</v>
      </c>
      <c r="K136" s="136">
        <v>43124</v>
      </c>
      <c r="L136" s="136">
        <v>43366</v>
      </c>
      <c r="M136" s="141" t="s">
        <v>944</v>
      </c>
      <c r="N136" s="166" t="s">
        <v>37</v>
      </c>
      <c r="O136" s="82"/>
      <c r="P136" s="80">
        <v>9000000</v>
      </c>
      <c r="Q136" s="35">
        <v>9000000</v>
      </c>
      <c r="R136" s="35">
        <v>9000000</v>
      </c>
      <c r="S136" s="60">
        <v>9000000</v>
      </c>
      <c r="T136" s="80">
        <v>9000000</v>
      </c>
      <c r="U136" s="91">
        <v>9000000</v>
      </c>
      <c r="V136" s="91">
        <v>9000000</v>
      </c>
      <c r="W136" s="101">
        <v>9000000</v>
      </c>
      <c r="X136" s="114">
        <v>9000000</v>
      </c>
      <c r="Y136" s="134">
        <v>9000000</v>
      </c>
      <c r="Z136" s="146">
        <v>6300000</v>
      </c>
    </row>
    <row r="137" spans="1:26" s="9" customFormat="1" ht="153.75" customHeight="1" x14ac:dyDescent="0.25">
      <c r="A137" s="79" t="s">
        <v>675</v>
      </c>
      <c r="B137" s="79" t="s">
        <v>676</v>
      </c>
      <c r="C137" s="78">
        <v>43122</v>
      </c>
      <c r="D137" s="8" t="s">
        <v>677</v>
      </c>
      <c r="E137" s="77" t="s">
        <v>31</v>
      </c>
      <c r="F137" s="76">
        <v>42000000</v>
      </c>
      <c r="G137" s="176"/>
      <c r="H137" s="76">
        <v>42000000</v>
      </c>
      <c r="I137" s="6" t="s">
        <v>678</v>
      </c>
      <c r="J137" s="6" t="s">
        <v>419</v>
      </c>
      <c r="K137" s="136">
        <v>43125</v>
      </c>
      <c r="L137" s="136">
        <v>43333</v>
      </c>
      <c r="M137" s="141" t="s">
        <v>679</v>
      </c>
      <c r="N137" s="166" t="s">
        <v>37</v>
      </c>
      <c r="O137" s="82"/>
      <c r="P137" s="87"/>
      <c r="Q137" s="80">
        <v>14000000</v>
      </c>
      <c r="R137" s="87"/>
      <c r="S137" s="87"/>
      <c r="T137" s="80">
        <v>14000000</v>
      </c>
      <c r="U137" s="87"/>
      <c r="V137" s="102"/>
      <c r="W137" s="101">
        <v>14000000</v>
      </c>
      <c r="X137" s="121"/>
      <c r="Y137" s="133"/>
      <c r="Z137" s="150"/>
    </row>
    <row r="138" spans="1:26" s="9" customFormat="1" ht="153.75" customHeight="1" x14ac:dyDescent="0.25">
      <c r="A138" s="31" t="s">
        <v>527</v>
      </c>
      <c r="B138" s="31" t="s">
        <v>528</v>
      </c>
      <c r="C138" s="33">
        <v>43122</v>
      </c>
      <c r="D138" s="8" t="s">
        <v>529</v>
      </c>
      <c r="E138" s="32" t="s">
        <v>31</v>
      </c>
      <c r="F138" s="151">
        <v>32000000</v>
      </c>
      <c r="G138" s="176">
        <v>12666667</v>
      </c>
      <c r="H138" s="151">
        <f t="shared" ref="H138" si="7">F138+G138</f>
        <v>44666667</v>
      </c>
      <c r="I138" s="6" t="s">
        <v>530</v>
      </c>
      <c r="J138" s="6" t="s">
        <v>382</v>
      </c>
      <c r="K138" s="136">
        <v>43124</v>
      </c>
      <c r="L138" s="136">
        <v>43366</v>
      </c>
      <c r="M138" s="141" t="s">
        <v>944</v>
      </c>
      <c r="N138" s="166" t="s">
        <v>37</v>
      </c>
      <c r="O138" s="82"/>
      <c r="P138" s="80">
        <v>4000000</v>
      </c>
      <c r="Q138" s="35">
        <v>4000000</v>
      </c>
      <c r="R138" s="35">
        <v>4000000</v>
      </c>
      <c r="S138" s="60">
        <v>4000000</v>
      </c>
      <c r="T138" s="80">
        <v>4000000</v>
      </c>
      <c r="U138" s="91">
        <v>4000000</v>
      </c>
      <c r="V138" s="91">
        <v>4000000</v>
      </c>
      <c r="W138" s="101">
        <v>4000000</v>
      </c>
      <c r="X138" s="114">
        <v>4000000</v>
      </c>
      <c r="Y138" s="134">
        <v>4000000</v>
      </c>
      <c r="Z138" s="146">
        <v>2800000</v>
      </c>
    </row>
    <row r="139" spans="1:26" s="9" customFormat="1" ht="153.75" customHeight="1" x14ac:dyDescent="0.25">
      <c r="A139" s="79" t="s">
        <v>631</v>
      </c>
      <c r="B139" s="79" t="s">
        <v>632</v>
      </c>
      <c r="C139" s="78">
        <v>43123</v>
      </c>
      <c r="D139" s="8" t="s">
        <v>633</v>
      </c>
      <c r="E139" s="77" t="s">
        <v>31</v>
      </c>
      <c r="F139" s="76">
        <v>15000000</v>
      </c>
      <c r="G139" s="245"/>
      <c r="H139" s="76">
        <v>15000000</v>
      </c>
      <c r="I139" s="6" t="s">
        <v>463</v>
      </c>
      <c r="J139" s="6" t="s">
        <v>512</v>
      </c>
      <c r="K139" s="136">
        <v>43125</v>
      </c>
      <c r="L139" s="136">
        <v>43183</v>
      </c>
      <c r="M139" s="141" t="s">
        <v>634</v>
      </c>
      <c r="N139" s="166" t="s">
        <v>344</v>
      </c>
      <c r="O139" s="82"/>
      <c r="P139" s="87"/>
      <c r="Q139" s="87"/>
      <c r="R139" s="87"/>
      <c r="S139" s="87"/>
      <c r="T139" s="80">
        <v>15000000</v>
      </c>
      <c r="U139" s="86"/>
      <c r="V139" s="86"/>
      <c r="W139" s="86"/>
      <c r="X139" s="86"/>
      <c r="Y139" s="86"/>
      <c r="Z139" s="150"/>
    </row>
    <row r="140" spans="1:26" s="9" customFormat="1" ht="153.75" customHeight="1" x14ac:dyDescent="0.25">
      <c r="A140" s="31" t="s">
        <v>531</v>
      </c>
      <c r="B140" s="31" t="s">
        <v>532</v>
      </c>
      <c r="C140" s="33">
        <v>43123</v>
      </c>
      <c r="D140" s="8" t="s">
        <v>534</v>
      </c>
      <c r="E140" s="32" t="s">
        <v>31</v>
      </c>
      <c r="F140" s="28">
        <v>32100000</v>
      </c>
      <c r="G140" s="176">
        <v>16050000</v>
      </c>
      <c r="H140" s="76">
        <f>F140+G140</f>
        <v>48150000</v>
      </c>
      <c r="I140" s="6" t="s">
        <v>536</v>
      </c>
      <c r="J140" s="6" t="s">
        <v>538</v>
      </c>
      <c r="K140" s="136">
        <v>43125</v>
      </c>
      <c r="L140" s="136">
        <v>43305</v>
      </c>
      <c r="M140" s="141" t="s">
        <v>287</v>
      </c>
      <c r="N140" s="166" t="s">
        <v>44</v>
      </c>
      <c r="O140" s="82"/>
      <c r="P140" s="80">
        <v>5350000</v>
      </c>
      <c r="Q140" s="35">
        <v>5350000</v>
      </c>
      <c r="R140" s="80">
        <v>5350000</v>
      </c>
      <c r="S140" s="80">
        <v>5350000</v>
      </c>
      <c r="T140" s="80">
        <v>5350000</v>
      </c>
      <c r="U140" s="91">
        <v>5350000</v>
      </c>
      <c r="V140" s="91">
        <v>5350000</v>
      </c>
      <c r="W140" s="101">
        <v>5350000</v>
      </c>
      <c r="X140" s="114">
        <v>5350000</v>
      </c>
      <c r="Y140" s="134">
        <v>5350000</v>
      </c>
      <c r="Z140" s="146">
        <v>5350000</v>
      </c>
    </row>
    <row r="141" spans="1:26" s="9" customFormat="1" ht="153.75" customHeight="1" x14ac:dyDescent="0.25">
      <c r="A141" s="31" t="s">
        <v>533</v>
      </c>
      <c r="B141" s="31" t="s">
        <v>430</v>
      </c>
      <c r="C141" s="33">
        <v>43123</v>
      </c>
      <c r="D141" s="8" t="s">
        <v>535</v>
      </c>
      <c r="E141" s="32" t="s">
        <v>31</v>
      </c>
      <c r="F141" s="28">
        <v>36000000</v>
      </c>
      <c r="G141" s="245"/>
      <c r="H141" s="28">
        <v>36000000</v>
      </c>
      <c r="I141" s="6" t="s">
        <v>537</v>
      </c>
      <c r="J141" s="6" t="s">
        <v>382</v>
      </c>
      <c r="K141" s="136">
        <v>43126</v>
      </c>
      <c r="L141" s="136">
        <v>43368</v>
      </c>
      <c r="M141" s="155" t="s">
        <v>193</v>
      </c>
      <c r="N141" s="166" t="s">
        <v>29</v>
      </c>
      <c r="O141" s="82"/>
      <c r="P141" s="80">
        <v>4500000</v>
      </c>
      <c r="Q141" s="35">
        <v>4500000</v>
      </c>
      <c r="R141" s="80">
        <v>4500000</v>
      </c>
      <c r="S141" s="80">
        <v>4500000</v>
      </c>
      <c r="T141" s="80">
        <v>4500000</v>
      </c>
      <c r="U141" s="91">
        <v>4500000</v>
      </c>
      <c r="V141" s="91">
        <v>4500000</v>
      </c>
      <c r="W141" s="101">
        <v>4500000</v>
      </c>
      <c r="X141" s="86"/>
      <c r="Y141" s="86"/>
      <c r="Z141" s="86"/>
    </row>
    <row r="142" spans="1:26" s="9" customFormat="1" ht="153.75" customHeight="1" x14ac:dyDescent="0.25">
      <c r="A142" s="41" t="s">
        <v>587</v>
      </c>
      <c r="B142" s="41" t="s">
        <v>588</v>
      </c>
      <c r="C142" s="42">
        <v>43123</v>
      </c>
      <c r="D142" s="8" t="s">
        <v>589</v>
      </c>
      <c r="E142" s="43" t="s">
        <v>31</v>
      </c>
      <c r="F142" s="39">
        <v>45000000</v>
      </c>
      <c r="G142" s="245"/>
      <c r="H142" s="39">
        <v>45000000</v>
      </c>
      <c r="I142" s="6" t="s">
        <v>590</v>
      </c>
      <c r="J142" s="6" t="s">
        <v>393</v>
      </c>
      <c r="K142" s="136">
        <v>43125</v>
      </c>
      <c r="L142" s="136">
        <v>43214</v>
      </c>
      <c r="M142" s="141" t="s">
        <v>591</v>
      </c>
      <c r="N142" s="166" t="s">
        <v>39</v>
      </c>
      <c r="O142" s="82"/>
      <c r="P142" s="87"/>
      <c r="Q142" s="35">
        <v>15000000</v>
      </c>
      <c r="R142" s="60">
        <v>15000000</v>
      </c>
      <c r="S142" s="60">
        <v>15000000</v>
      </c>
      <c r="T142" s="87"/>
      <c r="U142" s="86"/>
      <c r="V142" s="86"/>
      <c r="W142" s="86"/>
      <c r="X142" s="86"/>
      <c r="Y142" s="86"/>
      <c r="Z142" s="86"/>
    </row>
    <row r="143" spans="1:26" s="9" customFormat="1" ht="153.75" customHeight="1" x14ac:dyDescent="0.25">
      <c r="A143" s="31" t="s">
        <v>539</v>
      </c>
      <c r="B143" s="31" t="s">
        <v>540</v>
      </c>
      <c r="C143" s="30">
        <v>43124</v>
      </c>
      <c r="D143" s="6" t="s">
        <v>546</v>
      </c>
      <c r="E143" s="29" t="s">
        <v>31</v>
      </c>
      <c r="F143" s="28">
        <v>31160000</v>
      </c>
      <c r="G143" s="245"/>
      <c r="H143" s="28">
        <v>31160000</v>
      </c>
      <c r="I143" s="6" t="s">
        <v>550</v>
      </c>
      <c r="J143" s="6" t="s">
        <v>382</v>
      </c>
      <c r="K143" s="136">
        <v>43124</v>
      </c>
      <c r="L143" s="136">
        <v>43366</v>
      </c>
      <c r="M143" s="141" t="s">
        <v>1028</v>
      </c>
      <c r="N143" s="166" t="s">
        <v>35</v>
      </c>
      <c r="O143" s="82"/>
      <c r="P143" s="35">
        <v>3895000</v>
      </c>
      <c r="Q143" s="35">
        <v>3895000</v>
      </c>
      <c r="R143" s="35">
        <v>3895000</v>
      </c>
      <c r="S143" s="80">
        <v>3895000</v>
      </c>
      <c r="T143" s="80">
        <v>3895000</v>
      </c>
      <c r="U143" s="91">
        <v>3895000</v>
      </c>
      <c r="V143" s="91">
        <v>3895000</v>
      </c>
      <c r="W143" s="112">
        <v>3895000</v>
      </c>
      <c r="X143" s="86"/>
      <c r="Y143" s="86"/>
      <c r="Z143" s="86"/>
    </row>
    <row r="144" spans="1:26" s="9" customFormat="1" ht="97.5" customHeight="1" x14ac:dyDescent="0.25">
      <c r="A144" s="187" t="s">
        <v>541</v>
      </c>
      <c r="B144" s="187" t="s">
        <v>542</v>
      </c>
      <c r="C144" s="195">
        <v>43124</v>
      </c>
      <c r="D144" s="193" t="s">
        <v>547</v>
      </c>
      <c r="E144" s="193" t="s">
        <v>31</v>
      </c>
      <c r="F144" s="181">
        <v>47624000</v>
      </c>
      <c r="G144" s="181">
        <v>-10318500</v>
      </c>
      <c r="H144" s="181">
        <f>F144+G144</f>
        <v>37305500</v>
      </c>
      <c r="I144" s="193" t="s">
        <v>551</v>
      </c>
      <c r="J144" s="200" t="s">
        <v>382</v>
      </c>
      <c r="K144" s="201">
        <v>43126</v>
      </c>
      <c r="L144" s="201">
        <v>43368</v>
      </c>
      <c r="M144" s="193" t="s">
        <v>175</v>
      </c>
      <c r="N144" s="191" t="s">
        <v>176</v>
      </c>
      <c r="O144" s="202"/>
      <c r="P144" s="179">
        <v>5953000</v>
      </c>
      <c r="Q144" s="179">
        <v>5953000</v>
      </c>
      <c r="R144" s="179">
        <v>5953000</v>
      </c>
      <c r="S144" s="179">
        <v>5953000</v>
      </c>
      <c r="T144" s="179">
        <v>5953000</v>
      </c>
      <c r="U144" s="179">
        <v>5953000</v>
      </c>
      <c r="V144" s="91">
        <v>5953000</v>
      </c>
      <c r="W144" s="210" t="s">
        <v>937</v>
      </c>
      <c r="X144" s="210"/>
      <c r="Y144" s="210"/>
      <c r="Z144" s="210"/>
    </row>
    <row r="145" spans="1:26" s="9" customFormat="1" ht="96" customHeight="1" x14ac:dyDescent="0.25">
      <c r="A145" s="188"/>
      <c r="B145" s="188"/>
      <c r="C145" s="196"/>
      <c r="D145" s="194"/>
      <c r="E145" s="194"/>
      <c r="F145" s="182"/>
      <c r="G145" s="182"/>
      <c r="H145" s="182"/>
      <c r="I145" s="194"/>
      <c r="J145" s="200"/>
      <c r="K145" s="201"/>
      <c r="L145" s="201"/>
      <c r="M145" s="194"/>
      <c r="N145" s="192"/>
      <c r="O145" s="203"/>
      <c r="P145" s="180"/>
      <c r="Q145" s="180"/>
      <c r="R145" s="180"/>
      <c r="S145" s="180"/>
      <c r="T145" s="180"/>
      <c r="U145" s="180"/>
      <c r="V145" s="91">
        <v>1587500</v>
      </c>
      <c r="W145" s="211"/>
      <c r="X145" s="211"/>
      <c r="Y145" s="211"/>
      <c r="Z145" s="211"/>
    </row>
    <row r="146" spans="1:26" s="9" customFormat="1" ht="153.75" customHeight="1" x14ac:dyDescent="0.25">
      <c r="A146" s="31" t="s">
        <v>543</v>
      </c>
      <c r="B146" s="31" t="s">
        <v>544</v>
      </c>
      <c r="C146" s="30">
        <v>43124</v>
      </c>
      <c r="D146" s="6" t="s">
        <v>548</v>
      </c>
      <c r="E146" s="29" t="s">
        <v>31</v>
      </c>
      <c r="F146" s="28">
        <v>72000000</v>
      </c>
      <c r="G146" s="176">
        <v>23400000</v>
      </c>
      <c r="H146" s="76">
        <f>F146+G146</f>
        <v>95400000</v>
      </c>
      <c r="I146" s="6" t="s">
        <v>552</v>
      </c>
      <c r="J146" s="6" t="s">
        <v>382</v>
      </c>
      <c r="K146" s="136">
        <v>43126</v>
      </c>
      <c r="L146" s="136">
        <v>43368</v>
      </c>
      <c r="M146" s="141" t="s">
        <v>944</v>
      </c>
      <c r="N146" s="166" t="s">
        <v>37</v>
      </c>
      <c r="O146" s="82"/>
      <c r="P146" s="80">
        <v>9000000</v>
      </c>
      <c r="Q146" s="35">
        <v>9000000</v>
      </c>
      <c r="R146" s="35">
        <v>9000000</v>
      </c>
      <c r="S146" s="60">
        <v>9000000</v>
      </c>
      <c r="T146" s="80">
        <v>9000000</v>
      </c>
      <c r="U146" s="91">
        <v>9000000</v>
      </c>
      <c r="V146" s="91">
        <v>9000000</v>
      </c>
      <c r="W146" s="112">
        <v>9000000</v>
      </c>
      <c r="X146" s="114">
        <v>9000000</v>
      </c>
      <c r="Y146" s="134">
        <v>9000000</v>
      </c>
      <c r="Z146" s="146">
        <v>5400000</v>
      </c>
    </row>
    <row r="147" spans="1:26" s="9" customFormat="1" ht="153.75" customHeight="1" x14ac:dyDescent="0.25">
      <c r="A147" s="31" t="s">
        <v>545</v>
      </c>
      <c r="B147" s="31" t="s">
        <v>38</v>
      </c>
      <c r="C147" s="30">
        <v>43125</v>
      </c>
      <c r="D147" s="6" t="s">
        <v>549</v>
      </c>
      <c r="E147" s="29" t="s">
        <v>31</v>
      </c>
      <c r="F147" s="28">
        <v>47500000</v>
      </c>
      <c r="G147" s="245"/>
      <c r="H147" s="28">
        <v>47500000</v>
      </c>
      <c r="I147" s="6" t="s">
        <v>553</v>
      </c>
      <c r="J147" s="6" t="s">
        <v>59</v>
      </c>
      <c r="K147" s="136">
        <v>43125</v>
      </c>
      <c r="L147" s="136">
        <v>43275</v>
      </c>
      <c r="M147" s="141" t="s">
        <v>191</v>
      </c>
      <c r="N147" s="166" t="s">
        <v>35</v>
      </c>
      <c r="O147" s="82"/>
      <c r="P147" s="80">
        <v>9500000</v>
      </c>
      <c r="Q147" s="35">
        <v>9500000</v>
      </c>
      <c r="R147" s="80">
        <v>9500000</v>
      </c>
      <c r="S147" s="80">
        <v>9500000</v>
      </c>
      <c r="T147" s="80">
        <v>9500000</v>
      </c>
      <c r="U147" s="86"/>
      <c r="V147" s="86"/>
      <c r="W147" s="86"/>
      <c r="X147" s="86"/>
      <c r="Y147" s="86"/>
      <c r="Z147" s="86"/>
    </row>
    <row r="148" spans="1:26" s="9" customFormat="1" ht="153.75" customHeight="1" x14ac:dyDescent="0.25">
      <c r="A148" s="24" t="s">
        <v>163</v>
      </c>
      <c r="B148" s="36" t="s">
        <v>48</v>
      </c>
      <c r="C148" s="27">
        <v>43125</v>
      </c>
      <c r="D148" s="6" t="s">
        <v>417</v>
      </c>
      <c r="E148" s="26" t="s">
        <v>31</v>
      </c>
      <c r="F148" s="25">
        <v>59500000</v>
      </c>
      <c r="G148" s="245"/>
      <c r="H148" s="25">
        <v>59500000</v>
      </c>
      <c r="I148" s="6" t="s">
        <v>418</v>
      </c>
      <c r="J148" s="6" t="s">
        <v>419</v>
      </c>
      <c r="K148" s="136">
        <v>43126</v>
      </c>
      <c r="L148" s="136">
        <v>43337</v>
      </c>
      <c r="M148" s="141" t="s">
        <v>679</v>
      </c>
      <c r="N148" s="166" t="s">
        <v>37</v>
      </c>
      <c r="O148" s="82"/>
      <c r="P148" s="35">
        <v>8500000</v>
      </c>
      <c r="Q148" s="35">
        <v>8500000</v>
      </c>
      <c r="R148" s="60">
        <v>8500000</v>
      </c>
      <c r="S148" s="60">
        <v>8500000</v>
      </c>
      <c r="T148" s="80">
        <v>8500000</v>
      </c>
      <c r="U148" s="91">
        <v>8500000</v>
      </c>
      <c r="V148" s="91">
        <v>8500000</v>
      </c>
      <c r="W148" s="86"/>
      <c r="X148" s="86"/>
      <c r="Y148" s="86"/>
      <c r="Z148" s="86"/>
    </row>
    <row r="149" spans="1:26" s="9" customFormat="1" ht="153.75" customHeight="1" x14ac:dyDescent="0.25">
      <c r="A149" s="31" t="s">
        <v>554</v>
      </c>
      <c r="B149" s="31" t="s">
        <v>555</v>
      </c>
      <c r="C149" s="33">
        <v>43125</v>
      </c>
      <c r="D149" s="8" t="s">
        <v>558</v>
      </c>
      <c r="E149" s="32" t="s">
        <v>31</v>
      </c>
      <c r="F149" s="28">
        <v>48000000</v>
      </c>
      <c r="G149" s="245"/>
      <c r="H149" s="28">
        <v>48000000</v>
      </c>
      <c r="I149" s="6" t="s">
        <v>560</v>
      </c>
      <c r="J149" s="6" t="s">
        <v>382</v>
      </c>
      <c r="K149" s="136">
        <v>43126</v>
      </c>
      <c r="L149" s="136">
        <v>43368</v>
      </c>
      <c r="M149" s="141" t="s">
        <v>517</v>
      </c>
      <c r="N149" s="166" t="s">
        <v>344</v>
      </c>
      <c r="O149" s="82"/>
      <c r="P149" s="80">
        <v>6000000</v>
      </c>
      <c r="Q149" s="35">
        <v>6000000</v>
      </c>
      <c r="R149" s="80">
        <v>6000000</v>
      </c>
      <c r="S149" s="80">
        <v>6000000</v>
      </c>
      <c r="T149" s="80">
        <v>6000000</v>
      </c>
      <c r="U149" s="91">
        <v>6000000</v>
      </c>
      <c r="V149" s="91">
        <v>6000000</v>
      </c>
      <c r="W149" s="101">
        <v>6000000</v>
      </c>
      <c r="X149" s="86"/>
      <c r="Y149" s="86"/>
      <c r="Z149" s="86"/>
    </row>
    <row r="150" spans="1:26" s="9" customFormat="1" ht="153.75" customHeight="1" x14ac:dyDescent="0.25">
      <c r="A150" s="31" t="s">
        <v>556</v>
      </c>
      <c r="B150" s="31" t="s">
        <v>557</v>
      </c>
      <c r="C150" s="33">
        <v>43125</v>
      </c>
      <c r="D150" s="8" t="s">
        <v>559</v>
      </c>
      <c r="E150" s="32" t="s">
        <v>269</v>
      </c>
      <c r="F150" s="28">
        <v>16000000</v>
      </c>
      <c r="G150" s="245"/>
      <c r="H150" s="28">
        <v>16000000</v>
      </c>
      <c r="I150" s="6" t="s">
        <v>561</v>
      </c>
      <c r="J150" s="6" t="s">
        <v>382</v>
      </c>
      <c r="K150" s="136">
        <v>43125</v>
      </c>
      <c r="L150" s="136">
        <v>43367</v>
      </c>
      <c r="M150" s="141" t="s">
        <v>191</v>
      </c>
      <c r="N150" s="166" t="s">
        <v>35</v>
      </c>
      <c r="O150" s="82"/>
      <c r="P150" s="80">
        <v>2000000</v>
      </c>
      <c r="Q150" s="35">
        <v>2000000</v>
      </c>
      <c r="R150" s="80">
        <v>2000000</v>
      </c>
      <c r="S150" s="80">
        <v>2000000</v>
      </c>
      <c r="T150" s="80">
        <v>2000000</v>
      </c>
      <c r="U150" s="91">
        <v>2000000</v>
      </c>
      <c r="V150" s="91">
        <v>2000000</v>
      </c>
      <c r="W150" s="101">
        <v>2000000</v>
      </c>
      <c r="X150" s="86"/>
      <c r="Y150" s="86"/>
      <c r="Z150" s="86"/>
    </row>
    <row r="151" spans="1:26" s="9" customFormat="1" ht="153.75" customHeight="1" x14ac:dyDescent="0.25">
      <c r="A151" s="24" t="s">
        <v>164</v>
      </c>
      <c r="B151" s="36" t="s">
        <v>420</v>
      </c>
      <c r="C151" s="27">
        <v>43125</v>
      </c>
      <c r="D151" s="6" t="s">
        <v>421</v>
      </c>
      <c r="E151" s="26" t="s">
        <v>50</v>
      </c>
      <c r="F151" s="25">
        <v>1120000</v>
      </c>
      <c r="G151" s="245"/>
      <c r="H151" s="25">
        <v>1120000</v>
      </c>
      <c r="I151" s="6" t="s">
        <v>422</v>
      </c>
      <c r="J151" s="6" t="s">
        <v>423</v>
      </c>
      <c r="K151" s="136">
        <v>43126</v>
      </c>
      <c r="L151" s="136">
        <v>43156</v>
      </c>
      <c r="M151" s="141" t="s">
        <v>424</v>
      </c>
      <c r="N151" s="166" t="s">
        <v>425</v>
      </c>
      <c r="O151" s="82"/>
      <c r="P151" s="35">
        <v>1120000</v>
      </c>
      <c r="Q151" s="85"/>
      <c r="R151" s="85"/>
      <c r="S151" s="85"/>
      <c r="T151" s="85"/>
      <c r="U151" s="86"/>
      <c r="V151" s="86"/>
      <c r="W151" s="86"/>
      <c r="X151" s="86"/>
      <c r="Y151" s="86"/>
      <c r="Z151" s="86"/>
    </row>
    <row r="152" spans="1:26" s="9" customFormat="1" ht="153.75" customHeight="1" x14ac:dyDescent="0.25">
      <c r="A152" s="24" t="s">
        <v>165</v>
      </c>
      <c r="B152" s="36" t="s">
        <v>426</v>
      </c>
      <c r="C152" s="27">
        <v>43125</v>
      </c>
      <c r="D152" s="6" t="s">
        <v>427</v>
      </c>
      <c r="E152" s="26" t="s">
        <v>40</v>
      </c>
      <c r="F152" s="25">
        <v>500000000</v>
      </c>
      <c r="G152" s="245"/>
      <c r="H152" s="25">
        <v>500000000</v>
      </c>
      <c r="I152" s="6" t="s">
        <v>428</v>
      </c>
      <c r="J152" s="6" t="s">
        <v>429</v>
      </c>
      <c r="K152" s="136">
        <v>43130</v>
      </c>
      <c r="L152" s="136">
        <v>43462</v>
      </c>
      <c r="M152" s="141" t="s">
        <v>430</v>
      </c>
      <c r="N152" s="166" t="s">
        <v>29</v>
      </c>
      <c r="O152" s="82"/>
      <c r="P152" s="35">
        <v>150000000</v>
      </c>
      <c r="Q152" s="85"/>
      <c r="R152" s="85"/>
      <c r="S152" s="85"/>
      <c r="T152" s="85"/>
      <c r="U152" s="91">
        <v>150000000</v>
      </c>
      <c r="V152" s="86"/>
      <c r="W152" s="101">
        <v>200000000</v>
      </c>
      <c r="X152" s="86"/>
      <c r="Y152" s="86"/>
      <c r="Z152" s="86"/>
    </row>
    <row r="153" spans="1:26" s="9" customFormat="1" ht="153.75" customHeight="1" x14ac:dyDescent="0.25">
      <c r="A153" s="41" t="s">
        <v>592</v>
      </c>
      <c r="B153" s="36" t="s">
        <v>593</v>
      </c>
      <c r="C153" s="38">
        <v>43126</v>
      </c>
      <c r="D153" s="6" t="s">
        <v>594</v>
      </c>
      <c r="E153" s="37" t="s">
        <v>50</v>
      </c>
      <c r="F153" s="39">
        <v>6064473</v>
      </c>
      <c r="G153" s="245"/>
      <c r="H153" s="39">
        <v>6064473</v>
      </c>
      <c r="I153" s="6" t="s">
        <v>595</v>
      </c>
      <c r="J153" s="6" t="s">
        <v>596</v>
      </c>
      <c r="K153" s="136">
        <v>43133</v>
      </c>
      <c r="L153" s="136">
        <v>43497</v>
      </c>
      <c r="M153" s="141" t="s">
        <v>611</v>
      </c>
      <c r="N153" s="166" t="s">
        <v>29</v>
      </c>
      <c r="O153" s="82"/>
      <c r="P153" s="87"/>
      <c r="Q153" s="85"/>
      <c r="R153" s="35">
        <v>6064473</v>
      </c>
      <c r="S153" s="85"/>
      <c r="T153" s="85"/>
      <c r="U153" s="85"/>
      <c r="V153" s="85"/>
      <c r="W153" s="85"/>
      <c r="X153" s="85"/>
      <c r="Y153" s="85"/>
      <c r="Z153" s="85"/>
    </row>
    <row r="154" spans="1:26" s="9" customFormat="1" ht="153.75" customHeight="1" x14ac:dyDescent="0.25">
      <c r="A154" s="31" t="s">
        <v>562</v>
      </c>
      <c r="B154" s="31" t="s">
        <v>563</v>
      </c>
      <c r="C154" s="33">
        <v>43126</v>
      </c>
      <c r="D154" s="8" t="s">
        <v>564</v>
      </c>
      <c r="E154" s="32" t="s">
        <v>31</v>
      </c>
      <c r="F154" s="28">
        <v>29765000</v>
      </c>
      <c r="G154" s="245"/>
      <c r="H154" s="28">
        <v>29765000</v>
      </c>
      <c r="I154" s="6" t="s">
        <v>565</v>
      </c>
      <c r="J154" s="6" t="s">
        <v>59</v>
      </c>
      <c r="K154" s="136">
        <v>43126</v>
      </c>
      <c r="L154" s="136">
        <v>43276</v>
      </c>
      <c r="M154" s="141" t="s">
        <v>1028</v>
      </c>
      <c r="N154" s="166" t="s">
        <v>35</v>
      </c>
      <c r="O154" s="82"/>
      <c r="P154" s="80">
        <v>5953000</v>
      </c>
      <c r="Q154" s="80">
        <v>5953000</v>
      </c>
      <c r="R154" s="80">
        <v>5953000</v>
      </c>
      <c r="S154" s="60">
        <v>5953000</v>
      </c>
      <c r="T154" s="80">
        <v>5953000</v>
      </c>
      <c r="U154" s="85"/>
      <c r="V154" s="85"/>
      <c r="W154" s="85"/>
      <c r="X154" s="85"/>
      <c r="Y154" s="85"/>
      <c r="Z154" s="85"/>
    </row>
    <row r="155" spans="1:26" s="9" customFormat="1" ht="82.5" customHeight="1" x14ac:dyDescent="0.25">
      <c r="A155" s="187" t="s">
        <v>166</v>
      </c>
      <c r="B155" s="228" t="s">
        <v>431</v>
      </c>
      <c r="C155" s="195">
        <v>43126</v>
      </c>
      <c r="D155" s="193" t="s">
        <v>432</v>
      </c>
      <c r="E155" s="193" t="s">
        <v>433</v>
      </c>
      <c r="F155" s="181">
        <v>35000000</v>
      </c>
      <c r="G155" s="181">
        <v>17000000</v>
      </c>
      <c r="H155" s="181">
        <f>F155+G155</f>
        <v>52000000</v>
      </c>
      <c r="I155" s="193" t="s">
        <v>434</v>
      </c>
      <c r="J155" s="200" t="s">
        <v>429</v>
      </c>
      <c r="K155" s="201">
        <v>43126</v>
      </c>
      <c r="L155" s="201">
        <v>43462</v>
      </c>
      <c r="M155" s="193" t="s">
        <v>193</v>
      </c>
      <c r="N155" s="191" t="s">
        <v>29</v>
      </c>
      <c r="O155" s="202"/>
      <c r="P155" s="100">
        <v>1143740</v>
      </c>
      <c r="Q155" s="179">
        <v>929031</v>
      </c>
      <c r="R155" s="179">
        <v>3822123</v>
      </c>
      <c r="S155" s="179">
        <v>5402900</v>
      </c>
      <c r="T155" s="179">
        <v>7407965</v>
      </c>
      <c r="U155" s="100">
        <v>2073339</v>
      </c>
      <c r="V155" s="179">
        <v>4585448</v>
      </c>
      <c r="W155" s="179">
        <v>589566</v>
      </c>
      <c r="X155" s="100">
        <v>3069826</v>
      </c>
      <c r="Y155" s="179">
        <v>6845077</v>
      </c>
      <c r="Z155" s="179">
        <v>3082747</v>
      </c>
    </row>
    <row r="156" spans="1:26" s="9" customFormat="1" ht="82.5" customHeight="1" x14ac:dyDescent="0.25">
      <c r="A156" s="216"/>
      <c r="B156" s="230"/>
      <c r="C156" s="231"/>
      <c r="D156" s="207"/>
      <c r="E156" s="207"/>
      <c r="F156" s="219"/>
      <c r="G156" s="219"/>
      <c r="H156" s="219"/>
      <c r="I156" s="207"/>
      <c r="J156" s="200"/>
      <c r="K156" s="201"/>
      <c r="L156" s="201"/>
      <c r="M156" s="207"/>
      <c r="N156" s="223"/>
      <c r="O156" s="208"/>
      <c r="P156" s="179">
        <v>3162770</v>
      </c>
      <c r="Q156" s="205"/>
      <c r="R156" s="205"/>
      <c r="S156" s="205"/>
      <c r="T156" s="205"/>
      <c r="U156" s="179">
        <v>2568324</v>
      </c>
      <c r="V156" s="205"/>
      <c r="W156" s="205"/>
      <c r="X156" s="179">
        <v>1317581</v>
      </c>
      <c r="Y156" s="205"/>
      <c r="Z156" s="205"/>
    </row>
    <row r="157" spans="1:26" s="9" customFormat="1" ht="80.25" customHeight="1" x14ac:dyDescent="0.25">
      <c r="A157" s="188"/>
      <c r="B157" s="229"/>
      <c r="C157" s="196"/>
      <c r="D157" s="194"/>
      <c r="E157" s="194"/>
      <c r="F157" s="182"/>
      <c r="G157" s="182"/>
      <c r="H157" s="182"/>
      <c r="I157" s="194"/>
      <c r="J157" s="200"/>
      <c r="K157" s="201"/>
      <c r="L157" s="201"/>
      <c r="M157" s="194"/>
      <c r="N157" s="192"/>
      <c r="O157" s="203"/>
      <c r="P157" s="180"/>
      <c r="Q157" s="180"/>
      <c r="R157" s="180"/>
      <c r="S157" s="180"/>
      <c r="T157" s="180"/>
      <c r="U157" s="180"/>
      <c r="V157" s="180"/>
      <c r="W157" s="180"/>
      <c r="X157" s="180"/>
      <c r="Y157" s="180"/>
      <c r="Z157" s="180"/>
    </row>
    <row r="158" spans="1:26" s="9" customFormat="1" ht="153.75" customHeight="1" x14ac:dyDescent="0.25">
      <c r="A158" s="31" t="s">
        <v>566</v>
      </c>
      <c r="B158" s="31" t="s">
        <v>45</v>
      </c>
      <c r="C158" s="33">
        <v>43126</v>
      </c>
      <c r="D158" s="8" t="s">
        <v>569</v>
      </c>
      <c r="E158" s="32" t="s">
        <v>31</v>
      </c>
      <c r="F158" s="28">
        <v>33075000</v>
      </c>
      <c r="G158" s="176">
        <v>7350000</v>
      </c>
      <c r="H158" s="76">
        <f>F158+G158</f>
        <v>40425000</v>
      </c>
      <c r="I158" s="6" t="s">
        <v>571</v>
      </c>
      <c r="J158" s="6" t="s">
        <v>59</v>
      </c>
      <c r="K158" s="136">
        <v>43126</v>
      </c>
      <c r="L158" s="136">
        <v>43276</v>
      </c>
      <c r="M158" s="142" t="s">
        <v>591</v>
      </c>
      <c r="N158" s="166" t="s">
        <v>39</v>
      </c>
      <c r="O158" s="82"/>
      <c r="P158" s="80" t="s">
        <v>598</v>
      </c>
      <c r="Q158" s="80" t="s">
        <v>598</v>
      </c>
      <c r="R158" s="80" t="s">
        <v>598</v>
      </c>
      <c r="S158" s="60" t="s">
        <v>598</v>
      </c>
      <c r="T158" s="80">
        <v>3675000</v>
      </c>
      <c r="U158" s="91" t="s">
        <v>598</v>
      </c>
      <c r="V158" s="85"/>
      <c r="W158" s="85"/>
      <c r="X158" s="85"/>
      <c r="Y158" s="85"/>
      <c r="Z158" s="85"/>
    </row>
    <row r="159" spans="1:26" s="9" customFormat="1" ht="153.75" customHeight="1" x14ac:dyDescent="0.25">
      <c r="A159" s="31" t="s">
        <v>567</v>
      </c>
      <c r="B159" s="31" t="s">
        <v>568</v>
      </c>
      <c r="C159" s="33">
        <v>43126</v>
      </c>
      <c r="D159" s="8" t="s">
        <v>570</v>
      </c>
      <c r="E159" s="32" t="s">
        <v>31</v>
      </c>
      <c r="F159" s="28">
        <v>13648500</v>
      </c>
      <c r="G159" s="245"/>
      <c r="H159" s="28">
        <v>13648500</v>
      </c>
      <c r="I159" s="6" t="s">
        <v>572</v>
      </c>
      <c r="J159" s="6" t="s">
        <v>59</v>
      </c>
      <c r="K159" s="136">
        <v>43126</v>
      </c>
      <c r="L159" s="136">
        <v>43276</v>
      </c>
      <c r="M159" s="141" t="s">
        <v>1028</v>
      </c>
      <c r="N159" s="166" t="s">
        <v>35</v>
      </c>
      <c r="O159" s="82"/>
      <c r="P159" s="80" t="s">
        <v>599</v>
      </c>
      <c r="Q159" s="80" t="s">
        <v>599</v>
      </c>
      <c r="R159" s="35" t="s">
        <v>599</v>
      </c>
      <c r="S159" s="80" t="s">
        <v>599</v>
      </c>
      <c r="T159" s="80">
        <v>1516500</v>
      </c>
      <c r="U159" s="85"/>
      <c r="V159" s="85"/>
      <c r="W159" s="85"/>
      <c r="X159" s="85"/>
      <c r="Y159" s="85"/>
      <c r="Z159" s="85"/>
    </row>
    <row r="160" spans="1:26" s="9" customFormat="1" ht="153.75" customHeight="1" x14ac:dyDescent="0.25">
      <c r="A160" s="24" t="s">
        <v>167</v>
      </c>
      <c r="B160" s="36" t="s">
        <v>435</v>
      </c>
      <c r="C160" s="27">
        <v>43132</v>
      </c>
      <c r="D160" s="6" t="s">
        <v>436</v>
      </c>
      <c r="E160" s="26" t="s">
        <v>433</v>
      </c>
      <c r="F160" s="25">
        <v>4130593</v>
      </c>
      <c r="G160" s="245"/>
      <c r="H160" s="25">
        <v>4130593</v>
      </c>
      <c r="I160" s="6" t="s">
        <v>437</v>
      </c>
      <c r="J160" s="6" t="s">
        <v>438</v>
      </c>
      <c r="K160" s="136">
        <v>43132</v>
      </c>
      <c r="L160" s="136">
        <v>43465</v>
      </c>
      <c r="M160" s="141" t="s">
        <v>72</v>
      </c>
      <c r="N160" s="166" t="s">
        <v>29</v>
      </c>
      <c r="O160" s="82"/>
      <c r="P160" s="35">
        <v>4130593</v>
      </c>
      <c r="Q160" s="85"/>
      <c r="R160" s="86"/>
      <c r="S160" s="86"/>
      <c r="T160" s="86"/>
      <c r="U160" s="86"/>
      <c r="V160" s="86"/>
      <c r="W160" s="86"/>
      <c r="X160" s="86"/>
      <c r="Y160" s="86"/>
      <c r="Z160" s="86"/>
    </row>
    <row r="161" spans="1:26" s="9" customFormat="1" ht="76.5" customHeight="1" x14ac:dyDescent="0.25">
      <c r="A161" s="187" t="s">
        <v>573</v>
      </c>
      <c r="B161" s="187" t="s">
        <v>574</v>
      </c>
      <c r="C161" s="185">
        <v>43139</v>
      </c>
      <c r="D161" s="183" t="s">
        <v>439</v>
      </c>
      <c r="E161" s="183" t="s">
        <v>433</v>
      </c>
      <c r="F161" s="181">
        <v>438000000</v>
      </c>
      <c r="G161" s="246"/>
      <c r="H161" s="181">
        <v>438000000</v>
      </c>
      <c r="I161" s="193" t="s">
        <v>51</v>
      </c>
      <c r="J161" s="200" t="s">
        <v>575</v>
      </c>
      <c r="K161" s="201">
        <v>43139</v>
      </c>
      <c r="L161" s="201">
        <v>43462</v>
      </c>
      <c r="M161" s="193" t="s">
        <v>345</v>
      </c>
      <c r="N161" s="191" t="s">
        <v>52</v>
      </c>
      <c r="O161" s="202"/>
      <c r="P161" s="224"/>
      <c r="Q161" s="179">
        <v>7367945</v>
      </c>
      <c r="R161" s="204">
        <v>11307784</v>
      </c>
      <c r="S161" s="179">
        <v>16895592</v>
      </c>
      <c r="T161" s="204">
        <v>17980050</v>
      </c>
      <c r="U161" s="91">
        <v>18113667</v>
      </c>
      <c r="V161" s="204">
        <v>17252265</v>
      </c>
      <c r="W161" s="204">
        <v>14903696</v>
      </c>
      <c r="X161" s="179">
        <v>18840831</v>
      </c>
      <c r="Y161" s="204">
        <v>17602182</v>
      </c>
      <c r="Z161" s="179">
        <v>32335845</v>
      </c>
    </row>
    <row r="162" spans="1:26" s="9" customFormat="1" ht="76.5" customHeight="1" x14ac:dyDescent="0.25">
      <c r="A162" s="216"/>
      <c r="B162" s="216"/>
      <c r="C162" s="217"/>
      <c r="D162" s="218"/>
      <c r="E162" s="218"/>
      <c r="F162" s="219"/>
      <c r="G162" s="248"/>
      <c r="H162" s="219"/>
      <c r="I162" s="207"/>
      <c r="J162" s="200"/>
      <c r="K162" s="201"/>
      <c r="L162" s="201"/>
      <c r="M162" s="207"/>
      <c r="N162" s="223"/>
      <c r="O162" s="208"/>
      <c r="P162" s="224"/>
      <c r="Q162" s="180"/>
      <c r="R162" s="204"/>
      <c r="S162" s="180"/>
      <c r="T162" s="204"/>
      <c r="U162" s="91">
        <v>31003316</v>
      </c>
      <c r="V162" s="204"/>
      <c r="W162" s="204"/>
      <c r="X162" s="180"/>
      <c r="Y162" s="204"/>
      <c r="Z162" s="180"/>
    </row>
    <row r="163" spans="1:26" s="9" customFormat="1" ht="76.5" customHeight="1" x14ac:dyDescent="0.25">
      <c r="A163" s="216"/>
      <c r="B163" s="216"/>
      <c r="C163" s="217"/>
      <c r="D163" s="218"/>
      <c r="E163" s="218"/>
      <c r="F163" s="219"/>
      <c r="G163" s="248"/>
      <c r="H163" s="219"/>
      <c r="I163" s="207"/>
      <c r="J163" s="200"/>
      <c r="K163" s="201"/>
      <c r="L163" s="201"/>
      <c r="M163" s="207"/>
      <c r="N163" s="223"/>
      <c r="O163" s="208"/>
      <c r="P163" s="224"/>
      <c r="Q163" s="179">
        <v>7044396</v>
      </c>
      <c r="R163" s="204"/>
      <c r="S163" s="179">
        <v>10424490</v>
      </c>
      <c r="T163" s="204"/>
      <c r="U163" s="91">
        <v>19665333</v>
      </c>
      <c r="V163" s="204"/>
      <c r="W163" s="204"/>
      <c r="X163" s="179">
        <v>16778488</v>
      </c>
      <c r="Y163" s="204"/>
      <c r="Z163" s="146">
        <v>17527126</v>
      </c>
    </row>
    <row r="164" spans="1:26" s="9" customFormat="1" ht="76.5" customHeight="1" x14ac:dyDescent="0.25">
      <c r="A164" s="216"/>
      <c r="B164" s="216"/>
      <c r="C164" s="217"/>
      <c r="D164" s="218"/>
      <c r="E164" s="218"/>
      <c r="F164" s="219"/>
      <c r="G164" s="248"/>
      <c r="H164" s="219"/>
      <c r="I164" s="207"/>
      <c r="J164" s="200"/>
      <c r="K164" s="201"/>
      <c r="L164" s="201"/>
      <c r="M164" s="207"/>
      <c r="N164" s="223"/>
      <c r="O164" s="208"/>
      <c r="P164" s="224"/>
      <c r="Q164" s="205"/>
      <c r="R164" s="204"/>
      <c r="S164" s="205"/>
      <c r="T164" s="204"/>
      <c r="U164" s="91">
        <v>19031624</v>
      </c>
      <c r="V164" s="204">
        <v>14211476</v>
      </c>
      <c r="W164" s="204"/>
      <c r="X164" s="205"/>
      <c r="Y164" s="204"/>
      <c r="Z164" s="146">
        <v>37859804</v>
      </c>
    </row>
    <row r="165" spans="1:26" s="9" customFormat="1" ht="76.5" customHeight="1" x14ac:dyDescent="0.25">
      <c r="A165" s="188"/>
      <c r="B165" s="188"/>
      <c r="C165" s="186"/>
      <c r="D165" s="184"/>
      <c r="E165" s="184"/>
      <c r="F165" s="182"/>
      <c r="G165" s="247"/>
      <c r="H165" s="182"/>
      <c r="I165" s="194"/>
      <c r="J165" s="200"/>
      <c r="K165" s="201"/>
      <c r="L165" s="201"/>
      <c r="M165" s="194"/>
      <c r="N165" s="192"/>
      <c r="O165" s="203"/>
      <c r="P165" s="224"/>
      <c r="Q165" s="180"/>
      <c r="R165" s="204"/>
      <c r="S165" s="180"/>
      <c r="T165" s="204"/>
      <c r="U165" s="91">
        <v>17375321</v>
      </c>
      <c r="V165" s="204"/>
      <c r="W165" s="204"/>
      <c r="X165" s="180"/>
      <c r="Y165" s="204"/>
      <c r="Z165" s="146">
        <v>11733303</v>
      </c>
    </row>
    <row r="166" spans="1:26" s="9" customFormat="1" ht="127.5" customHeight="1" x14ac:dyDescent="0.25">
      <c r="A166" s="49" t="s">
        <v>616</v>
      </c>
      <c r="B166" s="49" t="s">
        <v>617</v>
      </c>
      <c r="C166" s="52">
        <v>43145</v>
      </c>
      <c r="D166" s="50" t="s">
        <v>618</v>
      </c>
      <c r="E166" s="50" t="s">
        <v>40</v>
      </c>
      <c r="F166" s="51">
        <v>2168614</v>
      </c>
      <c r="G166" s="244"/>
      <c r="H166" s="51">
        <v>2168614</v>
      </c>
      <c r="I166" s="6" t="s">
        <v>619</v>
      </c>
      <c r="J166" s="6" t="s">
        <v>620</v>
      </c>
      <c r="K166" s="136">
        <v>43150</v>
      </c>
      <c r="L166" s="136">
        <v>43462</v>
      </c>
      <c r="M166" s="141" t="s">
        <v>621</v>
      </c>
      <c r="N166" s="166" t="s">
        <v>36</v>
      </c>
      <c r="O166" s="162"/>
      <c r="P166" s="87"/>
      <c r="Q166" s="87"/>
      <c r="R166" s="87"/>
      <c r="S166" s="60">
        <v>433723</v>
      </c>
      <c r="T166" s="92"/>
      <c r="U166" s="92"/>
      <c r="V166" s="91">
        <v>433723</v>
      </c>
      <c r="W166" s="101">
        <v>433723</v>
      </c>
      <c r="X166" s="121"/>
      <c r="Y166" s="134">
        <v>433723</v>
      </c>
      <c r="Z166" s="150"/>
    </row>
    <row r="167" spans="1:26" s="9" customFormat="1" ht="127.5" customHeight="1" x14ac:dyDescent="0.25">
      <c r="A167" s="187" t="s">
        <v>635</v>
      </c>
      <c r="B167" s="187" t="s">
        <v>636</v>
      </c>
      <c r="C167" s="185">
        <v>43147</v>
      </c>
      <c r="D167" s="183" t="s">
        <v>640</v>
      </c>
      <c r="E167" s="183" t="s">
        <v>50</v>
      </c>
      <c r="F167" s="181">
        <v>222359431.53</v>
      </c>
      <c r="G167" s="246"/>
      <c r="H167" s="181">
        <v>222359431.53</v>
      </c>
      <c r="I167" s="193" t="s">
        <v>643</v>
      </c>
      <c r="J167" s="200" t="s">
        <v>646</v>
      </c>
      <c r="K167" s="201">
        <v>43147</v>
      </c>
      <c r="L167" s="201">
        <v>43511</v>
      </c>
      <c r="M167" s="193" t="s">
        <v>174</v>
      </c>
      <c r="N167" s="197" t="s">
        <v>36</v>
      </c>
      <c r="O167" s="202"/>
      <c r="P167" s="177"/>
      <c r="Q167" s="177"/>
      <c r="R167" s="177"/>
      <c r="S167" s="179">
        <v>132250609.72</v>
      </c>
      <c r="T167" s="179">
        <v>19657479</v>
      </c>
      <c r="U167" s="177"/>
      <c r="V167" s="179">
        <v>13775714</v>
      </c>
      <c r="W167" s="179">
        <v>11221789</v>
      </c>
      <c r="X167" s="114">
        <v>12382664</v>
      </c>
      <c r="Y167" s="177"/>
      <c r="Z167" s="177"/>
    </row>
    <row r="168" spans="1:26" s="9" customFormat="1" ht="86.25" customHeight="1" x14ac:dyDescent="0.25">
      <c r="A168" s="188"/>
      <c r="B168" s="188"/>
      <c r="C168" s="186"/>
      <c r="D168" s="184"/>
      <c r="E168" s="184"/>
      <c r="F168" s="182"/>
      <c r="G168" s="247"/>
      <c r="H168" s="182"/>
      <c r="I168" s="194"/>
      <c r="J168" s="200"/>
      <c r="K168" s="201"/>
      <c r="L168" s="201"/>
      <c r="M168" s="194"/>
      <c r="N168" s="198"/>
      <c r="O168" s="203"/>
      <c r="P168" s="178"/>
      <c r="Q168" s="178"/>
      <c r="R168" s="178"/>
      <c r="S168" s="180"/>
      <c r="T168" s="180"/>
      <c r="U168" s="178"/>
      <c r="V168" s="180"/>
      <c r="W168" s="180"/>
      <c r="X168" s="114">
        <v>16073282</v>
      </c>
      <c r="Y168" s="178"/>
      <c r="Z168" s="178"/>
    </row>
    <row r="169" spans="1:26" s="9" customFormat="1" ht="86.25" customHeight="1" x14ac:dyDescent="0.25">
      <c r="A169" s="73" t="s">
        <v>637</v>
      </c>
      <c r="B169" s="73" t="s">
        <v>638</v>
      </c>
      <c r="C169" s="75">
        <v>43171</v>
      </c>
      <c r="D169" s="74" t="s">
        <v>641</v>
      </c>
      <c r="E169" s="74" t="s">
        <v>40</v>
      </c>
      <c r="F169" s="71">
        <v>4960000</v>
      </c>
      <c r="G169" s="244"/>
      <c r="H169" s="71">
        <v>4960000</v>
      </c>
      <c r="I169" s="6" t="s">
        <v>644</v>
      </c>
      <c r="J169" s="6" t="s">
        <v>647</v>
      </c>
      <c r="K169" s="136">
        <v>43174</v>
      </c>
      <c r="L169" s="136">
        <v>43418</v>
      </c>
      <c r="M169" s="141" t="s">
        <v>193</v>
      </c>
      <c r="N169" s="167" t="s">
        <v>29</v>
      </c>
      <c r="O169" s="162"/>
      <c r="P169" s="87"/>
      <c r="Q169" s="92"/>
      <c r="R169" s="91">
        <v>958375</v>
      </c>
      <c r="S169" s="91">
        <v>958375</v>
      </c>
      <c r="T169" s="91">
        <v>958375</v>
      </c>
      <c r="U169" s="91">
        <v>370000</v>
      </c>
      <c r="V169" s="99">
        <v>370000</v>
      </c>
      <c r="W169" s="101">
        <v>370000</v>
      </c>
      <c r="X169" s="114">
        <v>370000</v>
      </c>
      <c r="Y169" s="150"/>
      <c r="Z169" s="150"/>
    </row>
    <row r="170" spans="1:26" s="9" customFormat="1" ht="86.25" customHeight="1" x14ac:dyDescent="0.25">
      <c r="A170" s="187" t="s">
        <v>639</v>
      </c>
      <c r="B170" s="187" t="s">
        <v>431</v>
      </c>
      <c r="C170" s="185">
        <v>43171</v>
      </c>
      <c r="D170" s="183" t="s">
        <v>642</v>
      </c>
      <c r="E170" s="183" t="s">
        <v>433</v>
      </c>
      <c r="F170" s="181">
        <v>40000000</v>
      </c>
      <c r="G170" s="246"/>
      <c r="H170" s="181">
        <v>40000000</v>
      </c>
      <c r="I170" s="193" t="s">
        <v>645</v>
      </c>
      <c r="J170" s="200" t="s">
        <v>648</v>
      </c>
      <c r="K170" s="201">
        <v>43171</v>
      </c>
      <c r="L170" s="201">
        <v>43462</v>
      </c>
      <c r="M170" s="193" t="s">
        <v>1038</v>
      </c>
      <c r="N170" s="197" t="s">
        <v>176</v>
      </c>
      <c r="O170" s="202"/>
      <c r="P170" s="177"/>
      <c r="Q170" s="177"/>
      <c r="R170" s="179">
        <v>1016576</v>
      </c>
      <c r="S170" s="179">
        <v>706776</v>
      </c>
      <c r="T170" s="179">
        <v>4204832</v>
      </c>
      <c r="U170" s="179">
        <v>62832</v>
      </c>
      <c r="V170" s="91">
        <v>6279334</v>
      </c>
      <c r="W170" s="177"/>
      <c r="X170" s="179">
        <v>1066664</v>
      </c>
      <c r="Y170" s="177"/>
      <c r="Z170" s="204">
        <v>6607388</v>
      </c>
    </row>
    <row r="171" spans="1:26" s="9" customFormat="1" ht="86.25" customHeight="1" x14ac:dyDescent="0.25">
      <c r="A171" s="216"/>
      <c r="B171" s="216"/>
      <c r="C171" s="217"/>
      <c r="D171" s="218"/>
      <c r="E171" s="218"/>
      <c r="F171" s="219"/>
      <c r="G171" s="248"/>
      <c r="H171" s="219"/>
      <c r="I171" s="207"/>
      <c r="J171" s="200"/>
      <c r="K171" s="201"/>
      <c r="L171" s="201"/>
      <c r="M171" s="207"/>
      <c r="N171" s="206"/>
      <c r="O171" s="208"/>
      <c r="P171" s="199"/>
      <c r="Q171" s="199"/>
      <c r="R171" s="205"/>
      <c r="S171" s="205"/>
      <c r="T171" s="205"/>
      <c r="U171" s="205"/>
      <c r="V171" s="91">
        <v>640332</v>
      </c>
      <c r="W171" s="199"/>
      <c r="X171" s="205"/>
      <c r="Y171" s="199"/>
      <c r="Z171" s="204"/>
    </row>
    <row r="172" spans="1:26" s="9" customFormat="1" ht="86.25" customHeight="1" x14ac:dyDescent="0.25">
      <c r="A172" s="216"/>
      <c r="B172" s="216"/>
      <c r="C172" s="217"/>
      <c r="D172" s="218"/>
      <c r="E172" s="218"/>
      <c r="F172" s="219"/>
      <c r="G172" s="248"/>
      <c r="H172" s="219"/>
      <c r="I172" s="207"/>
      <c r="J172" s="200"/>
      <c r="K172" s="201"/>
      <c r="L172" s="201"/>
      <c r="M172" s="207"/>
      <c r="N172" s="206"/>
      <c r="O172" s="208"/>
      <c r="P172" s="199"/>
      <c r="Q172" s="199"/>
      <c r="R172" s="205"/>
      <c r="S172" s="205"/>
      <c r="T172" s="205"/>
      <c r="U172" s="205"/>
      <c r="V172" s="91">
        <v>1757666</v>
      </c>
      <c r="W172" s="199"/>
      <c r="X172" s="205"/>
      <c r="Y172" s="199"/>
      <c r="Z172" s="204">
        <v>8424324</v>
      </c>
    </row>
    <row r="173" spans="1:26" s="9" customFormat="1" ht="86.25" customHeight="1" x14ac:dyDescent="0.25">
      <c r="A173" s="188"/>
      <c r="B173" s="188"/>
      <c r="C173" s="186"/>
      <c r="D173" s="184"/>
      <c r="E173" s="184"/>
      <c r="F173" s="182"/>
      <c r="G173" s="247"/>
      <c r="H173" s="182"/>
      <c r="I173" s="194"/>
      <c r="J173" s="200"/>
      <c r="K173" s="201"/>
      <c r="L173" s="201"/>
      <c r="M173" s="194"/>
      <c r="N173" s="198"/>
      <c r="O173" s="203"/>
      <c r="P173" s="178"/>
      <c r="Q173" s="178"/>
      <c r="R173" s="180"/>
      <c r="S173" s="180"/>
      <c r="T173" s="180"/>
      <c r="U173" s="180"/>
      <c r="V173" s="91">
        <v>1533796</v>
      </c>
      <c r="W173" s="178"/>
      <c r="X173" s="180"/>
      <c r="Y173" s="178"/>
      <c r="Z173" s="204"/>
    </row>
    <row r="174" spans="1:26" s="9" customFormat="1" ht="86.25" customHeight="1" x14ac:dyDescent="0.25">
      <c r="A174" s="128" t="s">
        <v>1014</v>
      </c>
      <c r="B174" s="128" t="s">
        <v>1015</v>
      </c>
      <c r="C174" s="129">
        <v>43175</v>
      </c>
      <c r="D174" s="130" t="s">
        <v>1016</v>
      </c>
      <c r="E174" s="130" t="s">
        <v>40</v>
      </c>
      <c r="F174" s="131">
        <v>8427000</v>
      </c>
      <c r="G174" s="249"/>
      <c r="H174" s="131">
        <v>8427000</v>
      </c>
      <c r="I174" s="132" t="s">
        <v>1017</v>
      </c>
      <c r="J174" s="135" t="s">
        <v>1018</v>
      </c>
      <c r="K174" s="136">
        <v>43182</v>
      </c>
      <c r="L174" s="136">
        <v>43462</v>
      </c>
      <c r="M174" s="141" t="s">
        <v>629</v>
      </c>
      <c r="N174" s="166" t="s">
        <v>52</v>
      </c>
      <c r="O174" s="162"/>
      <c r="P174" s="127"/>
      <c r="Q174" s="127"/>
      <c r="R174" s="127"/>
      <c r="S174" s="127"/>
      <c r="T174" s="127"/>
      <c r="U174" s="127"/>
      <c r="V174" s="127"/>
      <c r="W174" s="127"/>
      <c r="X174" s="127"/>
      <c r="Y174" s="134">
        <v>1204000</v>
      </c>
      <c r="Z174" s="146">
        <v>7223000</v>
      </c>
    </row>
    <row r="175" spans="1:26" s="9" customFormat="1" ht="86.25" customHeight="1" x14ac:dyDescent="0.25">
      <c r="A175" s="117" t="s">
        <v>938</v>
      </c>
      <c r="B175" s="117" t="s">
        <v>939</v>
      </c>
      <c r="C175" s="119">
        <v>43182</v>
      </c>
      <c r="D175" s="120" t="s">
        <v>602</v>
      </c>
      <c r="E175" s="120" t="s">
        <v>433</v>
      </c>
      <c r="F175" s="118">
        <v>1019412.07</v>
      </c>
      <c r="G175" s="172"/>
      <c r="H175" s="118">
        <v>1019412.07</v>
      </c>
      <c r="I175" s="115" t="s">
        <v>603</v>
      </c>
      <c r="J175" s="135" t="s">
        <v>604</v>
      </c>
      <c r="K175" s="136">
        <v>43182</v>
      </c>
      <c r="L175" s="136">
        <v>43465</v>
      </c>
      <c r="M175" s="141" t="s">
        <v>940</v>
      </c>
      <c r="N175" s="166" t="s">
        <v>52</v>
      </c>
      <c r="O175" s="162"/>
      <c r="P175" s="116"/>
      <c r="Q175" s="116"/>
      <c r="R175" s="116"/>
      <c r="S175" s="116"/>
      <c r="T175" s="116"/>
      <c r="U175" s="116"/>
      <c r="V175" s="116"/>
      <c r="W175" s="116"/>
      <c r="X175" s="114">
        <v>339804</v>
      </c>
      <c r="Y175" s="146">
        <v>339804</v>
      </c>
      <c r="Z175" s="146">
        <v>339804</v>
      </c>
    </row>
    <row r="176" spans="1:26" s="9" customFormat="1" ht="86.25" customHeight="1" x14ac:dyDescent="0.25">
      <c r="A176" s="49" t="s">
        <v>622</v>
      </c>
      <c r="B176" s="49" t="s">
        <v>623</v>
      </c>
      <c r="C176" s="52">
        <v>43182</v>
      </c>
      <c r="D176" s="50" t="s">
        <v>602</v>
      </c>
      <c r="E176" s="50" t="s">
        <v>433</v>
      </c>
      <c r="F176" s="51">
        <v>3409502.09</v>
      </c>
      <c r="G176" s="244"/>
      <c r="H176" s="51">
        <v>3409502.09</v>
      </c>
      <c r="I176" s="6" t="s">
        <v>603</v>
      </c>
      <c r="J176" s="6" t="s">
        <v>604</v>
      </c>
      <c r="K176" s="136">
        <v>43182</v>
      </c>
      <c r="L176" s="136">
        <v>43465</v>
      </c>
      <c r="M176" s="141" t="s">
        <v>1039</v>
      </c>
      <c r="N176" s="166" t="s">
        <v>52</v>
      </c>
      <c r="O176" s="162"/>
      <c r="P176" s="87"/>
      <c r="Q176" s="87"/>
      <c r="R176" s="87"/>
      <c r="S176" s="60">
        <v>1136500.69</v>
      </c>
      <c r="T176" s="92"/>
      <c r="U176" s="92"/>
      <c r="V176" s="91">
        <v>1136500.69</v>
      </c>
      <c r="W176" s="111"/>
      <c r="X176" s="114">
        <v>1136500.69</v>
      </c>
      <c r="Y176" s="127"/>
      <c r="Z176" s="145"/>
    </row>
    <row r="177" spans="1:26" s="9" customFormat="1" ht="112.5" customHeight="1" x14ac:dyDescent="0.25">
      <c r="A177" s="40" t="s">
        <v>600</v>
      </c>
      <c r="B177" s="40" t="s">
        <v>601</v>
      </c>
      <c r="C177" s="45">
        <v>43182</v>
      </c>
      <c r="D177" s="46" t="s">
        <v>602</v>
      </c>
      <c r="E177" s="46" t="s">
        <v>433</v>
      </c>
      <c r="F177" s="47">
        <v>7025760</v>
      </c>
      <c r="G177" s="250"/>
      <c r="H177" s="47">
        <v>7025760</v>
      </c>
      <c r="I177" s="48" t="s">
        <v>603</v>
      </c>
      <c r="J177" s="135" t="s">
        <v>604</v>
      </c>
      <c r="K177" s="136">
        <v>43182</v>
      </c>
      <c r="L177" s="136">
        <v>43465</v>
      </c>
      <c r="M177" s="141" t="s">
        <v>605</v>
      </c>
      <c r="N177" s="166" t="s">
        <v>52</v>
      </c>
      <c r="O177" s="82"/>
      <c r="P177" s="87"/>
      <c r="Q177" s="87"/>
      <c r="R177" s="35">
        <v>2341920</v>
      </c>
      <c r="S177" s="87"/>
      <c r="T177" s="92"/>
      <c r="U177" s="92"/>
      <c r="V177" s="91">
        <v>2341920</v>
      </c>
      <c r="W177" s="111"/>
      <c r="X177" s="114">
        <v>2341920</v>
      </c>
      <c r="Y177" s="127"/>
      <c r="Z177" s="145"/>
    </row>
    <row r="178" spans="1:26" s="9" customFormat="1" ht="112.5" customHeight="1" x14ac:dyDescent="0.25">
      <c r="A178" s="73" t="s">
        <v>649</v>
      </c>
      <c r="B178" s="73" t="s">
        <v>650</v>
      </c>
      <c r="C178" s="75">
        <v>43182</v>
      </c>
      <c r="D178" s="74" t="s">
        <v>602</v>
      </c>
      <c r="E178" s="74" t="s">
        <v>433</v>
      </c>
      <c r="F178" s="71">
        <v>2165090.7599999998</v>
      </c>
      <c r="G178" s="250"/>
      <c r="H178" s="71">
        <v>2165090.7599999998</v>
      </c>
      <c r="I178" s="72" t="s">
        <v>603</v>
      </c>
      <c r="J178" s="135" t="s">
        <v>604</v>
      </c>
      <c r="K178" s="136">
        <v>43182</v>
      </c>
      <c r="L178" s="136">
        <v>43465</v>
      </c>
      <c r="M178" s="141" t="s">
        <v>605</v>
      </c>
      <c r="N178" s="166" t="s">
        <v>52</v>
      </c>
      <c r="O178" s="82"/>
      <c r="P178" s="87"/>
      <c r="Q178" s="87"/>
      <c r="R178" s="92"/>
      <c r="S178" s="91">
        <v>2165090.7599999998</v>
      </c>
      <c r="T178" s="92"/>
      <c r="U178" s="92"/>
      <c r="V178" s="92"/>
      <c r="W178" s="150"/>
      <c r="X178" s="150"/>
      <c r="Y178" s="127"/>
      <c r="Z178" s="145"/>
    </row>
    <row r="179" spans="1:26" s="9" customFormat="1" ht="112.5" customHeight="1" x14ac:dyDescent="0.25">
      <c r="A179" s="73" t="s">
        <v>651</v>
      </c>
      <c r="B179" s="73" t="s">
        <v>652</v>
      </c>
      <c r="C179" s="75">
        <v>43182</v>
      </c>
      <c r="D179" s="74" t="s">
        <v>602</v>
      </c>
      <c r="E179" s="74" t="s">
        <v>433</v>
      </c>
      <c r="F179" s="71">
        <v>651289.38</v>
      </c>
      <c r="G179" s="250"/>
      <c r="H179" s="71">
        <v>651289.38</v>
      </c>
      <c r="I179" s="72" t="s">
        <v>603</v>
      </c>
      <c r="J179" s="135" t="s">
        <v>604</v>
      </c>
      <c r="K179" s="136">
        <v>43182</v>
      </c>
      <c r="L179" s="136">
        <v>43465</v>
      </c>
      <c r="M179" s="141" t="s">
        <v>605</v>
      </c>
      <c r="N179" s="166" t="s">
        <v>52</v>
      </c>
      <c r="O179" s="161"/>
      <c r="P179" s="92"/>
      <c r="Q179" s="87"/>
      <c r="R179" s="92"/>
      <c r="S179" s="92"/>
      <c r="T179" s="92"/>
      <c r="U179" s="91">
        <v>217096</v>
      </c>
      <c r="V179" s="92"/>
      <c r="W179" s="111"/>
      <c r="X179" s="114">
        <v>186083</v>
      </c>
      <c r="Y179" s="127"/>
      <c r="Z179" s="145"/>
    </row>
    <row r="180" spans="1:26" s="9" customFormat="1" ht="112.5" x14ac:dyDescent="0.25">
      <c r="A180" s="41" t="s">
        <v>606</v>
      </c>
      <c r="B180" s="41" t="s">
        <v>607</v>
      </c>
      <c r="C180" s="42">
        <v>43194</v>
      </c>
      <c r="D180" s="43" t="s">
        <v>608</v>
      </c>
      <c r="E180" s="43" t="s">
        <v>40</v>
      </c>
      <c r="F180" s="39">
        <v>172210320</v>
      </c>
      <c r="G180" s="244"/>
      <c r="H180" s="39">
        <v>172210320</v>
      </c>
      <c r="I180" s="37" t="s">
        <v>609</v>
      </c>
      <c r="J180" s="135" t="s">
        <v>610</v>
      </c>
      <c r="K180" s="136">
        <v>43200</v>
      </c>
      <c r="L180" s="136">
        <v>43564</v>
      </c>
      <c r="M180" s="141" t="s">
        <v>611</v>
      </c>
      <c r="N180" s="166" t="s">
        <v>36</v>
      </c>
      <c r="O180" s="82"/>
      <c r="P180" s="87"/>
      <c r="Q180" s="87"/>
      <c r="R180" s="35">
        <v>172210320</v>
      </c>
      <c r="S180" s="87"/>
      <c r="T180" s="87"/>
      <c r="U180" s="87"/>
      <c r="V180" s="87"/>
      <c r="W180" s="111"/>
      <c r="X180" s="121"/>
      <c r="Y180" s="127"/>
      <c r="Z180" s="145"/>
    </row>
    <row r="181" spans="1:26" s="9" customFormat="1" ht="131.25" x14ac:dyDescent="0.25">
      <c r="A181" s="58" t="s">
        <v>624</v>
      </c>
      <c r="B181" s="58" t="s">
        <v>625</v>
      </c>
      <c r="C181" s="57">
        <v>43203</v>
      </c>
      <c r="D181" s="56" t="s">
        <v>626</v>
      </c>
      <c r="E181" s="56" t="s">
        <v>433</v>
      </c>
      <c r="F181" s="54">
        <v>450000</v>
      </c>
      <c r="G181" s="245"/>
      <c r="H181" s="54">
        <v>450000</v>
      </c>
      <c r="I181" s="6" t="s">
        <v>627</v>
      </c>
      <c r="J181" s="6" t="s">
        <v>628</v>
      </c>
      <c r="K181" s="136">
        <v>43213</v>
      </c>
      <c r="L181" s="136">
        <v>43462</v>
      </c>
      <c r="M181" s="141" t="s">
        <v>629</v>
      </c>
      <c r="N181" s="166" t="s">
        <v>52</v>
      </c>
      <c r="O181" s="82"/>
      <c r="P181" s="87"/>
      <c r="Q181" s="87"/>
      <c r="R181" s="87"/>
      <c r="S181" s="60">
        <v>450000</v>
      </c>
      <c r="T181" s="87"/>
      <c r="U181" s="87"/>
      <c r="V181" s="87"/>
      <c r="W181" s="111"/>
      <c r="X181" s="121"/>
      <c r="Y181" s="127"/>
      <c r="Z181" s="145"/>
    </row>
    <row r="182" spans="1:26" s="9" customFormat="1" ht="131.25" x14ac:dyDescent="0.25">
      <c r="A182" s="79" t="s">
        <v>653</v>
      </c>
      <c r="B182" s="79" t="s">
        <v>654</v>
      </c>
      <c r="C182" s="78">
        <v>43208</v>
      </c>
      <c r="D182" s="77" t="s">
        <v>661</v>
      </c>
      <c r="E182" s="77" t="s">
        <v>50</v>
      </c>
      <c r="F182" s="76">
        <v>21786639</v>
      </c>
      <c r="G182" s="245"/>
      <c r="H182" s="76">
        <v>21786639</v>
      </c>
      <c r="I182" s="6" t="s">
        <v>666</v>
      </c>
      <c r="J182" s="6" t="s">
        <v>671</v>
      </c>
      <c r="K182" s="136">
        <v>43208</v>
      </c>
      <c r="L182" s="136">
        <v>43237</v>
      </c>
      <c r="M182" s="141" t="s">
        <v>597</v>
      </c>
      <c r="N182" s="166" t="s">
        <v>29</v>
      </c>
      <c r="O182" s="82"/>
      <c r="P182" s="87"/>
      <c r="Q182" s="87"/>
      <c r="R182" s="87"/>
      <c r="S182" s="87"/>
      <c r="T182" s="80">
        <v>21786639</v>
      </c>
      <c r="U182" s="87"/>
      <c r="V182" s="87"/>
      <c r="W182" s="111"/>
      <c r="X182" s="121"/>
      <c r="Y182" s="127"/>
      <c r="Z182" s="145"/>
    </row>
    <row r="183" spans="1:26" s="9" customFormat="1" ht="112.5" x14ac:dyDescent="0.25">
      <c r="A183" s="79" t="s">
        <v>655</v>
      </c>
      <c r="B183" s="79" t="s">
        <v>654</v>
      </c>
      <c r="C183" s="78">
        <v>43208</v>
      </c>
      <c r="D183" s="77" t="s">
        <v>662</v>
      </c>
      <c r="E183" s="77" t="s">
        <v>50</v>
      </c>
      <c r="F183" s="76">
        <v>12197500</v>
      </c>
      <c r="G183" s="245"/>
      <c r="H183" s="76">
        <v>12197500</v>
      </c>
      <c r="I183" s="6" t="s">
        <v>667</v>
      </c>
      <c r="J183" s="6" t="s">
        <v>671</v>
      </c>
      <c r="K183" s="136">
        <v>43209</v>
      </c>
      <c r="L183" s="136">
        <v>43238</v>
      </c>
      <c r="M183" s="141" t="s">
        <v>597</v>
      </c>
      <c r="N183" s="166" t="s">
        <v>29</v>
      </c>
      <c r="O183" s="82"/>
      <c r="P183" s="87"/>
      <c r="Q183" s="87"/>
      <c r="R183" s="87"/>
      <c r="S183" s="86"/>
      <c r="T183" s="86"/>
      <c r="U183" s="91">
        <v>12197500</v>
      </c>
      <c r="V183" s="92"/>
      <c r="W183" s="111"/>
      <c r="X183" s="121"/>
      <c r="Y183" s="127"/>
      <c r="Z183" s="145"/>
    </row>
    <row r="184" spans="1:26" s="9" customFormat="1" ht="93.75" x14ac:dyDescent="0.25">
      <c r="A184" s="79" t="s">
        <v>656</v>
      </c>
      <c r="B184" s="79" t="s">
        <v>657</v>
      </c>
      <c r="C184" s="78">
        <v>43213</v>
      </c>
      <c r="D184" s="77" t="s">
        <v>663</v>
      </c>
      <c r="E184" s="77" t="s">
        <v>50</v>
      </c>
      <c r="F184" s="76">
        <v>6003550</v>
      </c>
      <c r="G184" s="245"/>
      <c r="H184" s="76">
        <v>6003550</v>
      </c>
      <c r="I184" s="6" t="s">
        <v>668</v>
      </c>
      <c r="J184" s="6" t="s">
        <v>672</v>
      </c>
      <c r="K184" s="136">
        <v>43215</v>
      </c>
      <c r="L184" s="136">
        <v>43244</v>
      </c>
      <c r="M184" s="141" t="s">
        <v>597</v>
      </c>
      <c r="N184" s="166" t="s">
        <v>29</v>
      </c>
      <c r="O184" s="82"/>
      <c r="P184" s="87"/>
      <c r="Q184" s="87"/>
      <c r="R184" s="87"/>
      <c r="S184" s="86"/>
      <c r="T184" s="86"/>
      <c r="U184" s="91">
        <v>6003550</v>
      </c>
      <c r="V184" s="86"/>
      <c r="W184" s="86"/>
      <c r="X184" s="86"/>
      <c r="Y184" s="127"/>
      <c r="Z184" s="145"/>
    </row>
    <row r="185" spans="1:26" s="9" customFormat="1" ht="123.75" customHeight="1" x14ac:dyDescent="0.25">
      <c r="A185" s="187" t="s">
        <v>658</v>
      </c>
      <c r="B185" s="187" t="s">
        <v>659</v>
      </c>
      <c r="C185" s="185">
        <v>43214</v>
      </c>
      <c r="D185" s="183" t="s">
        <v>664</v>
      </c>
      <c r="E185" s="183" t="s">
        <v>40</v>
      </c>
      <c r="F185" s="181">
        <v>114870000</v>
      </c>
      <c r="G185" s="246"/>
      <c r="H185" s="181">
        <v>114870000</v>
      </c>
      <c r="I185" s="193" t="s">
        <v>669</v>
      </c>
      <c r="J185" s="200" t="s">
        <v>673</v>
      </c>
      <c r="K185" s="201">
        <v>43235</v>
      </c>
      <c r="L185" s="201">
        <v>43599</v>
      </c>
      <c r="M185" s="193" t="s">
        <v>621</v>
      </c>
      <c r="N185" s="191" t="s">
        <v>36</v>
      </c>
      <c r="O185" s="202"/>
      <c r="P185" s="177"/>
      <c r="Q185" s="177"/>
      <c r="R185" s="177"/>
      <c r="S185" s="177"/>
      <c r="T185" s="177"/>
      <c r="U185" s="177"/>
      <c r="V185" s="100">
        <v>65102128</v>
      </c>
      <c r="W185" s="177"/>
      <c r="X185" s="177"/>
      <c r="Y185" s="177"/>
      <c r="Z185" s="177"/>
    </row>
    <row r="186" spans="1:26" s="9" customFormat="1" ht="112.5" customHeight="1" x14ac:dyDescent="0.25">
      <c r="A186" s="188"/>
      <c r="B186" s="188"/>
      <c r="C186" s="186"/>
      <c r="D186" s="184"/>
      <c r="E186" s="184"/>
      <c r="F186" s="182"/>
      <c r="G186" s="247"/>
      <c r="H186" s="182"/>
      <c r="I186" s="194"/>
      <c r="J186" s="200"/>
      <c r="K186" s="201"/>
      <c r="L186" s="201"/>
      <c r="M186" s="194"/>
      <c r="N186" s="192"/>
      <c r="O186" s="203"/>
      <c r="P186" s="178"/>
      <c r="Q186" s="178"/>
      <c r="R186" s="178"/>
      <c r="S186" s="178"/>
      <c r="T186" s="178"/>
      <c r="U186" s="178"/>
      <c r="V186" s="100">
        <v>49767872</v>
      </c>
      <c r="W186" s="178"/>
      <c r="X186" s="178"/>
      <c r="Y186" s="178"/>
      <c r="Z186" s="178"/>
    </row>
    <row r="187" spans="1:26" s="9" customFormat="1" ht="118.5" customHeight="1" x14ac:dyDescent="0.25">
      <c r="A187" s="187" t="s">
        <v>660</v>
      </c>
      <c r="B187" s="187" t="s">
        <v>654</v>
      </c>
      <c r="C187" s="185">
        <v>43214</v>
      </c>
      <c r="D187" s="183" t="s">
        <v>665</v>
      </c>
      <c r="E187" s="183" t="s">
        <v>50</v>
      </c>
      <c r="F187" s="181">
        <v>19178040</v>
      </c>
      <c r="G187" s="246"/>
      <c r="H187" s="181">
        <v>19178040</v>
      </c>
      <c r="I187" s="193" t="s">
        <v>670</v>
      </c>
      <c r="J187" s="200" t="s">
        <v>674</v>
      </c>
      <c r="K187" s="201">
        <v>43215</v>
      </c>
      <c r="L187" s="201">
        <v>43244</v>
      </c>
      <c r="M187" s="193" t="s">
        <v>597</v>
      </c>
      <c r="N187" s="191" t="s">
        <v>29</v>
      </c>
      <c r="O187" s="202"/>
      <c r="P187" s="177"/>
      <c r="Q187" s="177"/>
      <c r="R187" s="177"/>
      <c r="S187" s="177"/>
      <c r="T187" s="80">
        <v>16232790</v>
      </c>
      <c r="U187" s="177"/>
      <c r="V187" s="177"/>
      <c r="W187" s="177"/>
      <c r="X187" s="177"/>
      <c r="Y187" s="177"/>
      <c r="Z187" s="177"/>
    </row>
    <row r="188" spans="1:26" s="9" customFormat="1" ht="101.25" customHeight="1" x14ac:dyDescent="0.25">
      <c r="A188" s="188"/>
      <c r="B188" s="188"/>
      <c r="C188" s="186"/>
      <c r="D188" s="184"/>
      <c r="E188" s="184"/>
      <c r="F188" s="182"/>
      <c r="G188" s="247"/>
      <c r="H188" s="182"/>
      <c r="I188" s="194"/>
      <c r="J188" s="200"/>
      <c r="K188" s="201"/>
      <c r="L188" s="201"/>
      <c r="M188" s="194"/>
      <c r="N188" s="192"/>
      <c r="O188" s="203"/>
      <c r="P188" s="178"/>
      <c r="Q188" s="178"/>
      <c r="R188" s="178"/>
      <c r="S188" s="178"/>
      <c r="T188" s="80">
        <v>2945250</v>
      </c>
      <c r="U188" s="178"/>
      <c r="V188" s="178"/>
      <c r="W188" s="178"/>
      <c r="X188" s="178"/>
      <c r="Y188" s="178"/>
      <c r="Z188" s="178"/>
    </row>
    <row r="189" spans="1:26" s="9" customFormat="1" ht="131.25" x14ac:dyDescent="0.25">
      <c r="A189" s="97" t="s">
        <v>685</v>
      </c>
      <c r="B189" s="97" t="s">
        <v>686</v>
      </c>
      <c r="C189" s="96">
        <v>43227</v>
      </c>
      <c r="D189" s="95" t="s">
        <v>687</v>
      </c>
      <c r="E189" s="95" t="s">
        <v>50</v>
      </c>
      <c r="F189" s="93">
        <v>23494598.399999999</v>
      </c>
      <c r="G189" s="245"/>
      <c r="H189" s="93">
        <v>23494598.399999999</v>
      </c>
      <c r="I189" s="94" t="s">
        <v>688</v>
      </c>
      <c r="J189" s="135" t="s">
        <v>689</v>
      </c>
      <c r="K189" s="136">
        <v>43227</v>
      </c>
      <c r="L189" s="136">
        <v>43257</v>
      </c>
      <c r="M189" s="141" t="s">
        <v>597</v>
      </c>
      <c r="N189" s="166" t="s">
        <v>29</v>
      </c>
      <c r="O189" s="82"/>
      <c r="P189" s="92"/>
      <c r="Q189" s="92"/>
      <c r="R189" s="92"/>
      <c r="S189" s="92"/>
      <c r="T189" s="92"/>
      <c r="U189" s="91">
        <v>23494598.399999999</v>
      </c>
      <c r="V189" s="92"/>
      <c r="W189" s="111"/>
      <c r="X189" s="121"/>
      <c r="Y189" s="133"/>
      <c r="Z189" s="150"/>
    </row>
    <row r="190" spans="1:26" s="9" customFormat="1" ht="93.75" x14ac:dyDescent="0.25">
      <c r="A190" s="97" t="s">
        <v>690</v>
      </c>
      <c r="B190" s="97" t="s">
        <v>691</v>
      </c>
      <c r="C190" s="96">
        <v>43241</v>
      </c>
      <c r="D190" s="95" t="s">
        <v>697</v>
      </c>
      <c r="E190" s="95" t="s">
        <v>40</v>
      </c>
      <c r="F190" s="93">
        <v>14900000</v>
      </c>
      <c r="G190" s="245"/>
      <c r="H190" s="93">
        <v>14900000</v>
      </c>
      <c r="I190" s="94" t="s">
        <v>700</v>
      </c>
      <c r="J190" s="135" t="s">
        <v>705</v>
      </c>
      <c r="K190" s="136">
        <v>43244</v>
      </c>
      <c r="L190" s="136">
        <v>43274</v>
      </c>
      <c r="M190" s="141" t="s">
        <v>597</v>
      </c>
      <c r="N190" s="166" t="s">
        <v>29</v>
      </c>
      <c r="O190" s="82"/>
      <c r="P190" s="92"/>
      <c r="Q190" s="92"/>
      <c r="R190" s="92"/>
      <c r="S190" s="92"/>
      <c r="T190" s="92"/>
      <c r="U190" s="92"/>
      <c r="V190" s="91">
        <v>14900000</v>
      </c>
      <c r="W190" s="111"/>
      <c r="X190" s="121"/>
      <c r="Y190" s="133"/>
      <c r="Z190" s="150"/>
    </row>
    <row r="191" spans="1:26" s="9" customFormat="1" ht="131.25" x14ac:dyDescent="0.25">
      <c r="A191" s="97" t="s">
        <v>692</v>
      </c>
      <c r="B191" s="97" t="s">
        <v>693</v>
      </c>
      <c r="C191" s="96">
        <v>43245</v>
      </c>
      <c r="D191" s="95" t="s">
        <v>698</v>
      </c>
      <c r="E191" s="95" t="s">
        <v>50</v>
      </c>
      <c r="F191" s="93">
        <v>44210996.380000003</v>
      </c>
      <c r="G191" s="245"/>
      <c r="H191" s="93">
        <v>44210996.380000003</v>
      </c>
      <c r="I191" s="94" t="s">
        <v>701</v>
      </c>
      <c r="J191" s="135" t="s">
        <v>703</v>
      </c>
      <c r="K191" s="136">
        <v>43245</v>
      </c>
      <c r="L191" s="136">
        <v>43305</v>
      </c>
      <c r="M191" s="141" t="s">
        <v>597</v>
      </c>
      <c r="N191" s="166" t="s">
        <v>29</v>
      </c>
      <c r="O191" s="82"/>
      <c r="P191" s="92"/>
      <c r="Q191" s="92"/>
      <c r="R191" s="92"/>
      <c r="S191" s="92"/>
      <c r="T191" s="92"/>
      <c r="U191" s="92"/>
      <c r="V191" s="91">
        <v>44210996.380000003</v>
      </c>
      <c r="W191" s="102"/>
      <c r="X191" s="121"/>
      <c r="Y191" s="133"/>
      <c r="Z191" s="150"/>
    </row>
    <row r="192" spans="1:26" s="9" customFormat="1" ht="131.25" x14ac:dyDescent="0.25">
      <c r="A192" s="97" t="s">
        <v>694</v>
      </c>
      <c r="B192" s="97" t="s">
        <v>693</v>
      </c>
      <c r="C192" s="96">
        <v>43245</v>
      </c>
      <c r="D192" s="95" t="s">
        <v>698</v>
      </c>
      <c r="E192" s="95" t="s">
        <v>50</v>
      </c>
      <c r="F192" s="93">
        <v>16357259.24</v>
      </c>
      <c r="G192" s="245"/>
      <c r="H192" s="93">
        <v>16357259.24</v>
      </c>
      <c r="I192" s="94" t="s">
        <v>701</v>
      </c>
      <c r="J192" s="135" t="s">
        <v>703</v>
      </c>
      <c r="K192" s="136">
        <v>43245</v>
      </c>
      <c r="L192" s="136">
        <v>43305</v>
      </c>
      <c r="M192" s="141" t="s">
        <v>597</v>
      </c>
      <c r="N192" s="166" t="s">
        <v>29</v>
      </c>
      <c r="O192" s="82"/>
      <c r="P192" s="92"/>
      <c r="Q192" s="92"/>
      <c r="R192" s="92"/>
      <c r="S192" s="92"/>
      <c r="T192" s="92"/>
      <c r="U192" s="92"/>
      <c r="V192" s="91">
        <v>16357259.24</v>
      </c>
      <c r="W192" s="111"/>
      <c r="X192" s="121"/>
      <c r="Y192" s="133"/>
      <c r="Z192" s="150"/>
    </row>
    <row r="193" spans="1:26" s="9" customFormat="1" ht="187.5" x14ac:dyDescent="0.25">
      <c r="A193" s="97" t="s">
        <v>695</v>
      </c>
      <c r="B193" s="97" t="s">
        <v>696</v>
      </c>
      <c r="C193" s="96">
        <v>43249</v>
      </c>
      <c r="D193" s="95" t="s">
        <v>699</v>
      </c>
      <c r="E193" s="95" t="s">
        <v>433</v>
      </c>
      <c r="F193" s="93">
        <v>9200000</v>
      </c>
      <c r="G193" s="245"/>
      <c r="H193" s="93">
        <v>9200000</v>
      </c>
      <c r="I193" s="94" t="s">
        <v>702</v>
      </c>
      <c r="J193" s="135" t="s">
        <v>704</v>
      </c>
      <c r="K193" s="136">
        <v>43252</v>
      </c>
      <c r="L193" s="136">
        <v>43982</v>
      </c>
      <c r="M193" s="141" t="s">
        <v>284</v>
      </c>
      <c r="N193" s="166" t="s">
        <v>285</v>
      </c>
      <c r="O193" s="82"/>
      <c r="P193" s="92"/>
      <c r="Q193" s="92"/>
      <c r="R193" s="92"/>
      <c r="S193" s="92"/>
      <c r="T193" s="92"/>
      <c r="U193" s="91">
        <v>9200000</v>
      </c>
      <c r="V193" s="92"/>
      <c r="W193" s="102"/>
      <c r="X193" s="121"/>
      <c r="Y193" s="133"/>
      <c r="Z193" s="150"/>
    </row>
    <row r="194" spans="1:26" s="9" customFormat="1" ht="187.5" x14ac:dyDescent="0.25">
      <c r="A194" s="97" t="s">
        <v>706</v>
      </c>
      <c r="B194" s="97" t="s">
        <v>707</v>
      </c>
      <c r="C194" s="96">
        <v>43256</v>
      </c>
      <c r="D194" s="95" t="s">
        <v>710</v>
      </c>
      <c r="E194" s="95" t="s">
        <v>50</v>
      </c>
      <c r="F194" s="93">
        <v>2749000</v>
      </c>
      <c r="G194" s="245"/>
      <c r="H194" s="93">
        <v>2749000</v>
      </c>
      <c r="I194" s="94" t="s">
        <v>712</v>
      </c>
      <c r="J194" s="135" t="s">
        <v>715</v>
      </c>
      <c r="K194" s="136">
        <v>43256</v>
      </c>
      <c r="L194" s="136">
        <v>43285</v>
      </c>
      <c r="M194" s="141" t="s">
        <v>284</v>
      </c>
      <c r="N194" s="166" t="s">
        <v>285</v>
      </c>
      <c r="O194" s="82"/>
      <c r="P194" s="92"/>
      <c r="Q194" s="92"/>
      <c r="R194" s="92"/>
      <c r="S194" s="92"/>
      <c r="T194" s="92"/>
      <c r="U194" s="91">
        <v>2749000</v>
      </c>
      <c r="V194" s="92"/>
      <c r="W194" s="111"/>
      <c r="X194" s="121"/>
      <c r="Y194" s="133"/>
      <c r="Z194" s="150"/>
    </row>
    <row r="195" spans="1:26" s="9" customFormat="1" ht="168.75" x14ac:dyDescent="0.25">
      <c r="A195" s="97" t="s">
        <v>708</v>
      </c>
      <c r="B195" s="97" t="s">
        <v>709</v>
      </c>
      <c r="C195" s="96">
        <v>43264</v>
      </c>
      <c r="D195" s="95" t="s">
        <v>711</v>
      </c>
      <c r="E195" s="95" t="s">
        <v>50</v>
      </c>
      <c r="F195" s="93">
        <v>6670000</v>
      </c>
      <c r="G195" s="245"/>
      <c r="H195" s="93">
        <v>6670000</v>
      </c>
      <c r="I195" s="94" t="s">
        <v>713</v>
      </c>
      <c r="J195" s="135" t="s">
        <v>716</v>
      </c>
      <c r="K195" s="136">
        <v>43265</v>
      </c>
      <c r="L195" s="136">
        <v>43294</v>
      </c>
      <c r="M195" s="141" t="s">
        <v>717</v>
      </c>
      <c r="N195" s="166" t="s">
        <v>29</v>
      </c>
      <c r="O195" s="82"/>
      <c r="P195" s="92"/>
      <c r="Q195" s="92"/>
      <c r="R195" s="92"/>
      <c r="S195" s="92"/>
      <c r="T195" s="92"/>
      <c r="U195" s="91">
        <v>6670000</v>
      </c>
      <c r="V195" s="92"/>
      <c r="W195" s="111"/>
      <c r="X195" s="121"/>
      <c r="Y195" s="133"/>
      <c r="Z195" s="150"/>
    </row>
    <row r="196" spans="1:26" s="9" customFormat="1" ht="206.25" x14ac:dyDescent="0.25">
      <c r="A196" s="107" t="s">
        <v>836</v>
      </c>
      <c r="B196" s="107" t="s">
        <v>654</v>
      </c>
      <c r="C196" s="106">
        <v>43264</v>
      </c>
      <c r="D196" s="105" t="s">
        <v>837</v>
      </c>
      <c r="E196" s="105" t="s">
        <v>50</v>
      </c>
      <c r="F196" s="103">
        <v>8259314</v>
      </c>
      <c r="G196" s="245"/>
      <c r="H196" s="103">
        <v>8259314</v>
      </c>
      <c r="I196" s="104" t="s">
        <v>714</v>
      </c>
      <c r="J196" s="135" t="s">
        <v>838</v>
      </c>
      <c r="K196" s="136">
        <v>43264</v>
      </c>
      <c r="L196" s="136">
        <v>43295</v>
      </c>
      <c r="M196" s="141" t="s">
        <v>597</v>
      </c>
      <c r="N196" s="166" t="s">
        <v>29</v>
      </c>
      <c r="O196" s="82"/>
      <c r="P196" s="102"/>
      <c r="Q196" s="102"/>
      <c r="R196" s="102"/>
      <c r="S196" s="102"/>
      <c r="T196" s="102"/>
      <c r="U196" s="102"/>
      <c r="V196" s="102"/>
      <c r="W196" s="101">
        <v>8259314</v>
      </c>
      <c r="X196" s="121"/>
      <c r="Y196" s="133"/>
      <c r="Z196" s="150"/>
    </row>
    <row r="197" spans="1:26" s="9" customFormat="1" ht="105" customHeight="1" x14ac:dyDescent="0.25">
      <c r="A197" s="97" t="s">
        <v>722</v>
      </c>
      <c r="B197" s="97" t="s">
        <v>723</v>
      </c>
      <c r="C197" s="96">
        <v>43266</v>
      </c>
      <c r="D197" s="95" t="s">
        <v>724</v>
      </c>
      <c r="E197" s="95" t="s">
        <v>40</v>
      </c>
      <c r="F197" s="93">
        <v>9450000</v>
      </c>
      <c r="G197" s="245"/>
      <c r="H197" s="93">
        <v>9450000</v>
      </c>
      <c r="I197" s="94" t="s">
        <v>725</v>
      </c>
      <c r="J197" s="135" t="s">
        <v>726</v>
      </c>
      <c r="K197" s="136">
        <v>43273</v>
      </c>
      <c r="L197" s="136">
        <v>43637</v>
      </c>
      <c r="M197" s="141" t="s">
        <v>611</v>
      </c>
      <c r="N197" s="166" t="s">
        <v>36</v>
      </c>
      <c r="O197" s="82"/>
      <c r="P197" s="92"/>
      <c r="Q197" s="92"/>
      <c r="R197" s="92"/>
      <c r="S197" s="92"/>
      <c r="T197" s="92"/>
      <c r="U197" s="92"/>
      <c r="V197" s="91">
        <v>9450000</v>
      </c>
      <c r="W197" s="111"/>
      <c r="X197" s="121"/>
      <c r="Y197" s="133"/>
      <c r="Z197" s="150"/>
    </row>
    <row r="198" spans="1:26" s="9" customFormat="1" ht="105" customHeight="1" x14ac:dyDescent="0.25">
      <c r="A198" s="97" t="s">
        <v>731</v>
      </c>
      <c r="B198" s="97" t="s">
        <v>732</v>
      </c>
      <c r="C198" s="96">
        <v>43272</v>
      </c>
      <c r="D198" s="95" t="s">
        <v>733</v>
      </c>
      <c r="E198" s="95" t="s">
        <v>40</v>
      </c>
      <c r="F198" s="93">
        <v>273256533.51999998</v>
      </c>
      <c r="G198" s="245"/>
      <c r="H198" s="93">
        <v>273256533.51999998</v>
      </c>
      <c r="I198" s="94" t="s">
        <v>734</v>
      </c>
      <c r="J198" s="135" t="s">
        <v>735</v>
      </c>
      <c r="K198" s="136">
        <v>43273</v>
      </c>
      <c r="L198" s="136">
        <v>43637</v>
      </c>
      <c r="M198" s="141" t="s">
        <v>290</v>
      </c>
      <c r="N198" s="166" t="s">
        <v>36</v>
      </c>
      <c r="O198" s="82"/>
      <c r="P198" s="92"/>
      <c r="Q198" s="92"/>
      <c r="R198" s="92"/>
      <c r="S198" s="92"/>
      <c r="T198" s="92"/>
      <c r="U198" s="92"/>
      <c r="V198" s="91">
        <v>273256533.51999998</v>
      </c>
      <c r="W198" s="111"/>
      <c r="X198" s="121"/>
      <c r="Y198" s="133"/>
      <c r="Z198" s="150"/>
    </row>
    <row r="199" spans="1:26" s="9" customFormat="1" ht="131.25" x14ac:dyDescent="0.25">
      <c r="A199" s="97" t="s">
        <v>718</v>
      </c>
      <c r="B199" s="97" t="s">
        <v>719</v>
      </c>
      <c r="C199" s="96">
        <v>43276</v>
      </c>
      <c r="D199" s="95" t="s">
        <v>720</v>
      </c>
      <c r="E199" s="95" t="s">
        <v>50</v>
      </c>
      <c r="F199" s="93">
        <v>593300</v>
      </c>
      <c r="G199" s="245"/>
      <c r="H199" s="93">
        <v>593300</v>
      </c>
      <c r="I199" s="94" t="s">
        <v>714</v>
      </c>
      <c r="J199" s="135" t="s">
        <v>721</v>
      </c>
      <c r="K199" s="136">
        <v>43276</v>
      </c>
      <c r="L199" s="136">
        <v>43305</v>
      </c>
      <c r="M199" s="141" t="s">
        <v>597</v>
      </c>
      <c r="N199" s="166" t="s">
        <v>29</v>
      </c>
      <c r="O199" s="82"/>
      <c r="P199" s="92"/>
      <c r="Q199" s="92"/>
      <c r="R199" s="92"/>
      <c r="S199" s="92"/>
      <c r="T199" s="92"/>
      <c r="U199" s="91">
        <v>593300</v>
      </c>
      <c r="V199" s="92"/>
      <c r="W199" s="111"/>
      <c r="X199" s="121"/>
      <c r="Y199" s="133"/>
      <c r="Z199" s="150"/>
    </row>
    <row r="200" spans="1:26" s="9" customFormat="1" ht="131.25" x14ac:dyDescent="0.25">
      <c r="A200" s="97" t="s">
        <v>727</v>
      </c>
      <c r="B200" s="97" t="s">
        <v>654</v>
      </c>
      <c r="C200" s="96">
        <v>43276</v>
      </c>
      <c r="D200" s="95" t="s">
        <v>728</v>
      </c>
      <c r="E200" s="95" t="s">
        <v>50</v>
      </c>
      <c r="F200" s="93">
        <v>19784940</v>
      </c>
      <c r="G200" s="245"/>
      <c r="H200" s="93">
        <v>19784940</v>
      </c>
      <c r="I200" s="94" t="s">
        <v>729</v>
      </c>
      <c r="J200" s="135" t="s">
        <v>730</v>
      </c>
      <c r="K200" s="136">
        <v>43277</v>
      </c>
      <c r="L200" s="136">
        <v>43306</v>
      </c>
      <c r="M200" s="141" t="s">
        <v>717</v>
      </c>
      <c r="N200" s="166" t="s">
        <v>29</v>
      </c>
      <c r="O200" s="82"/>
      <c r="P200" s="92"/>
      <c r="Q200" s="92"/>
      <c r="R200" s="92"/>
      <c r="S200" s="92"/>
      <c r="T200" s="92"/>
      <c r="U200" s="92"/>
      <c r="V200" s="91">
        <v>19784940</v>
      </c>
      <c r="W200" s="111"/>
      <c r="X200" s="121"/>
      <c r="Y200" s="133"/>
      <c r="Z200" s="150"/>
    </row>
    <row r="201" spans="1:26" s="9" customFormat="1" ht="93.75" x14ac:dyDescent="0.25">
      <c r="A201" s="97" t="s">
        <v>831</v>
      </c>
      <c r="B201" s="97" t="s">
        <v>832</v>
      </c>
      <c r="C201" s="96">
        <v>43280</v>
      </c>
      <c r="D201" s="95" t="s">
        <v>833</v>
      </c>
      <c r="E201" s="95" t="s">
        <v>50</v>
      </c>
      <c r="F201" s="93">
        <v>4882332</v>
      </c>
      <c r="G201" s="245"/>
      <c r="H201" s="93">
        <v>4882332</v>
      </c>
      <c r="I201" s="94" t="s">
        <v>834</v>
      </c>
      <c r="J201" s="135" t="s">
        <v>835</v>
      </c>
      <c r="K201" s="136">
        <v>43286</v>
      </c>
      <c r="L201" s="136">
        <v>43316</v>
      </c>
      <c r="M201" s="141" t="s">
        <v>284</v>
      </c>
      <c r="N201" s="166" t="s">
        <v>285</v>
      </c>
      <c r="O201" s="82"/>
      <c r="P201" s="92"/>
      <c r="Q201" s="92"/>
      <c r="R201" s="92"/>
      <c r="S201" s="92"/>
      <c r="T201" s="92"/>
      <c r="U201" s="92"/>
      <c r="V201" s="91">
        <v>4694416.43</v>
      </c>
      <c r="W201" s="101">
        <v>187915.57</v>
      </c>
      <c r="X201" s="121"/>
      <c r="Y201" s="133"/>
      <c r="Z201" s="150"/>
    </row>
    <row r="202" spans="1:26" s="9" customFormat="1" ht="150" x14ac:dyDescent="0.25">
      <c r="A202" s="97" t="s">
        <v>780</v>
      </c>
      <c r="B202" s="97" t="s">
        <v>246</v>
      </c>
      <c r="C202" s="96">
        <v>43285</v>
      </c>
      <c r="D202" s="95" t="s">
        <v>781</v>
      </c>
      <c r="E202" s="95" t="s">
        <v>31</v>
      </c>
      <c r="F202" s="93">
        <v>35700000</v>
      </c>
      <c r="G202" s="245"/>
      <c r="H202" s="93">
        <v>35700000</v>
      </c>
      <c r="I202" s="94" t="s">
        <v>782</v>
      </c>
      <c r="J202" s="135" t="s">
        <v>739</v>
      </c>
      <c r="K202" s="136">
        <v>43286</v>
      </c>
      <c r="L202" s="136">
        <v>43455</v>
      </c>
      <c r="M202" s="141" t="s">
        <v>783</v>
      </c>
      <c r="N202" s="166" t="s">
        <v>49</v>
      </c>
      <c r="O202" s="82"/>
      <c r="P202" s="92"/>
      <c r="Q202" s="92"/>
      <c r="R202" s="92"/>
      <c r="S202" s="92"/>
      <c r="T202" s="92"/>
      <c r="U202" s="92"/>
      <c r="V202" s="91">
        <v>6300000</v>
      </c>
      <c r="W202" s="101">
        <v>6300000</v>
      </c>
      <c r="X202" s="114">
        <v>6300000</v>
      </c>
      <c r="Y202" s="134">
        <v>6300000</v>
      </c>
      <c r="Z202" s="146">
        <v>10500000</v>
      </c>
    </row>
    <row r="203" spans="1:26" s="9" customFormat="1" ht="131.25" x14ac:dyDescent="0.25">
      <c r="A203" s="97" t="s">
        <v>736</v>
      </c>
      <c r="B203" s="97" t="s">
        <v>170</v>
      </c>
      <c r="C203" s="96">
        <v>43286</v>
      </c>
      <c r="D203" s="95" t="s">
        <v>737</v>
      </c>
      <c r="E203" s="95" t="s">
        <v>31</v>
      </c>
      <c r="F203" s="151">
        <v>28166666</v>
      </c>
      <c r="G203" s="176">
        <v>1166700</v>
      </c>
      <c r="H203" s="151">
        <f>F203+G203</f>
        <v>29333366</v>
      </c>
      <c r="I203" s="94" t="s">
        <v>738</v>
      </c>
      <c r="J203" s="135" t="s">
        <v>739</v>
      </c>
      <c r="K203" s="136">
        <v>43287</v>
      </c>
      <c r="L203" s="136">
        <v>43455</v>
      </c>
      <c r="M203" s="141" t="s">
        <v>32</v>
      </c>
      <c r="N203" s="166" t="s">
        <v>33</v>
      </c>
      <c r="O203" s="82"/>
      <c r="P203" s="92"/>
      <c r="Q203" s="92"/>
      <c r="R203" s="92"/>
      <c r="S203" s="92"/>
      <c r="T203" s="92"/>
      <c r="U203" s="92"/>
      <c r="V203" s="91">
        <v>5000000</v>
      </c>
      <c r="W203" s="101">
        <v>5000000</v>
      </c>
      <c r="X203" s="114">
        <v>5000000</v>
      </c>
      <c r="Y203" s="134">
        <v>5000000</v>
      </c>
      <c r="Z203" s="146">
        <v>6166700</v>
      </c>
    </row>
    <row r="204" spans="1:26" s="9" customFormat="1" ht="131.25" x14ac:dyDescent="0.25">
      <c r="A204" s="97" t="s">
        <v>751</v>
      </c>
      <c r="B204" s="97" t="s">
        <v>30</v>
      </c>
      <c r="C204" s="96">
        <v>43286</v>
      </c>
      <c r="D204" s="95" t="s">
        <v>737</v>
      </c>
      <c r="E204" s="95" t="s">
        <v>31</v>
      </c>
      <c r="F204" s="151">
        <v>28166666</v>
      </c>
      <c r="G204" s="176">
        <v>1166700</v>
      </c>
      <c r="H204" s="151">
        <f>F204+G204</f>
        <v>29333366</v>
      </c>
      <c r="I204" s="94" t="s">
        <v>738</v>
      </c>
      <c r="J204" s="135" t="s">
        <v>739</v>
      </c>
      <c r="K204" s="136">
        <v>43287</v>
      </c>
      <c r="L204" s="136">
        <v>43455</v>
      </c>
      <c r="M204" s="141" t="s">
        <v>32</v>
      </c>
      <c r="N204" s="166" t="s">
        <v>33</v>
      </c>
      <c r="O204" s="82"/>
      <c r="P204" s="92"/>
      <c r="Q204" s="92"/>
      <c r="R204" s="92"/>
      <c r="S204" s="92"/>
      <c r="T204" s="92"/>
      <c r="U204" s="92"/>
      <c r="V204" s="91">
        <v>5000000</v>
      </c>
      <c r="W204" s="101">
        <v>5000000</v>
      </c>
      <c r="X204" s="114">
        <v>5000000</v>
      </c>
      <c r="Y204" s="134">
        <v>5000000</v>
      </c>
      <c r="Z204" s="146">
        <v>6166700</v>
      </c>
    </row>
    <row r="205" spans="1:26" s="9" customFormat="1" ht="168.75" x14ac:dyDescent="0.25">
      <c r="A205" s="97" t="s">
        <v>740</v>
      </c>
      <c r="B205" s="97" t="s">
        <v>177</v>
      </c>
      <c r="C205" s="96">
        <v>43286</v>
      </c>
      <c r="D205" s="95" t="s">
        <v>741</v>
      </c>
      <c r="E205" s="95" t="s">
        <v>31</v>
      </c>
      <c r="F205" s="151">
        <v>46756667</v>
      </c>
      <c r="G205" s="176"/>
      <c r="H205" s="151">
        <v>46756667</v>
      </c>
      <c r="I205" s="94" t="s">
        <v>742</v>
      </c>
      <c r="J205" s="135" t="s">
        <v>739</v>
      </c>
      <c r="K205" s="136">
        <v>43287</v>
      </c>
      <c r="L205" s="136">
        <v>43455</v>
      </c>
      <c r="M205" s="141" t="s">
        <v>634</v>
      </c>
      <c r="N205" s="166" t="s">
        <v>176</v>
      </c>
      <c r="O205" s="82"/>
      <c r="P205" s="92"/>
      <c r="Q205" s="92"/>
      <c r="R205" s="92"/>
      <c r="S205" s="92"/>
      <c r="T205" s="92"/>
      <c r="U205" s="92"/>
      <c r="V205" s="91">
        <v>8300000</v>
      </c>
      <c r="W205" s="101">
        <v>8300000</v>
      </c>
      <c r="X205" s="114">
        <v>8300000</v>
      </c>
      <c r="Y205" s="134">
        <v>8300000</v>
      </c>
      <c r="Z205" s="146">
        <v>13556667</v>
      </c>
    </row>
    <row r="206" spans="1:26" s="9" customFormat="1" ht="131.25" x14ac:dyDescent="0.25">
      <c r="A206" s="97" t="s">
        <v>743</v>
      </c>
      <c r="B206" s="97" t="s">
        <v>744</v>
      </c>
      <c r="C206" s="96">
        <v>43290</v>
      </c>
      <c r="D206" s="95" t="s">
        <v>746</v>
      </c>
      <c r="E206" s="95" t="s">
        <v>269</v>
      </c>
      <c r="F206" s="151">
        <v>3818000</v>
      </c>
      <c r="G206" s="176"/>
      <c r="H206" s="151">
        <v>3818000</v>
      </c>
      <c r="I206" s="94" t="s">
        <v>748</v>
      </c>
      <c r="J206" s="135" t="s">
        <v>512</v>
      </c>
      <c r="K206" s="136">
        <v>43292</v>
      </c>
      <c r="L206" s="136">
        <v>43353</v>
      </c>
      <c r="M206" s="141" t="s">
        <v>288</v>
      </c>
      <c r="N206" s="166" t="s">
        <v>289</v>
      </c>
      <c r="O206" s="82"/>
      <c r="P206" s="92"/>
      <c r="Q206" s="92"/>
      <c r="R206" s="92"/>
      <c r="S206" s="92"/>
      <c r="T206" s="92"/>
      <c r="U206" s="92"/>
      <c r="V206" s="91">
        <v>1909000</v>
      </c>
      <c r="W206" s="101">
        <v>1909000</v>
      </c>
      <c r="X206" s="121"/>
      <c r="Y206" s="133"/>
      <c r="Z206" s="150"/>
    </row>
    <row r="207" spans="1:26" s="9" customFormat="1" ht="93.75" x14ac:dyDescent="0.25">
      <c r="A207" s="97" t="s">
        <v>745</v>
      </c>
      <c r="B207" s="97" t="s">
        <v>38</v>
      </c>
      <c r="C207" s="96">
        <v>43290</v>
      </c>
      <c r="D207" s="95" t="s">
        <v>747</v>
      </c>
      <c r="E207" s="95" t="s">
        <v>31</v>
      </c>
      <c r="F207" s="151">
        <v>28500000</v>
      </c>
      <c r="G207" s="176">
        <v>9500000</v>
      </c>
      <c r="H207" s="151">
        <f>F207+G207</f>
        <v>38000000</v>
      </c>
      <c r="I207" s="94" t="s">
        <v>749</v>
      </c>
      <c r="J207" s="135" t="s">
        <v>393</v>
      </c>
      <c r="K207" s="136">
        <v>43290</v>
      </c>
      <c r="L207" s="136">
        <v>43381</v>
      </c>
      <c r="M207" s="141" t="s">
        <v>1006</v>
      </c>
      <c r="N207" s="166" t="s">
        <v>42</v>
      </c>
      <c r="O207" s="82"/>
      <c r="P207" s="92"/>
      <c r="Q207" s="92"/>
      <c r="R207" s="92"/>
      <c r="S207" s="92"/>
      <c r="T207" s="92"/>
      <c r="U207" s="92"/>
      <c r="V207" s="91">
        <v>9500000</v>
      </c>
      <c r="W207" s="101">
        <v>9500000</v>
      </c>
      <c r="X207" s="114">
        <v>9500000</v>
      </c>
      <c r="Y207" s="134">
        <v>9500000</v>
      </c>
      <c r="Z207" s="146">
        <v>9500000</v>
      </c>
    </row>
    <row r="208" spans="1:26" s="9" customFormat="1" ht="168.75" x14ac:dyDescent="0.25">
      <c r="A208" s="97" t="s">
        <v>756</v>
      </c>
      <c r="B208" s="97" t="s">
        <v>186</v>
      </c>
      <c r="C208" s="96">
        <v>43291</v>
      </c>
      <c r="D208" s="95" t="s">
        <v>757</v>
      </c>
      <c r="E208" s="95" t="s">
        <v>31</v>
      </c>
      <c r="F208" s="93">
        <v>28247400</v>
      </c>
      <c r="G208" s="245"/>
      <c r="H208" s="93">
        <v>28247400</v>
      </c>
      <c r="I208" s="94" t="s">
        <v>758</v>
      </c>
      <c r="J208" s="135" t="s">
        <v>739</v>
      </c>
      <c r="K208" s="136">
        <v>43292</v>
      </c>
      <c r="L208" s="136">
        <v>43455</v>
      </c>
      <c r="M208" s="141" t="s">
        <v>183</v>
      </c>
      <c r="N208" s="166" t="s">
        <v>184</v>
      </c>
      <c r="O208" s="82"/>
      <c r="P208" s="92"/>
      <c r="Q208" s="92"/>
      <c r="R208" s="92"/>
      <c r="S208" s="92"/>
      <c r="T208" s="92"/>
      <c r="U208" s="92"/>
      <c r="V208" s="91">
        <v>5231000</v>
      </c>
      <c r="W208" s="101">
        <v>5231000</v>
      </c>
      <c r="X208" s="114">
        <v>5231000</v>
      </c>
      <c r="Y208" s="134">
        <v>5231000</v>
      </c>
      <c r="Z208" s="146">
        <v>5231000</v>
      </c>
    </row>
    <row r="209" spans="1:26" s="9" customFormat="1" ht="187.5" x14ac:dyDescent="0.25">
      <c r="A209" s="97" t="s">
        <v>762</v>
      </c>
      <c r="B209" s="97" t="s">
        <v>216</v>
      </c>
      <c r="C209" s="96">
        <v>43292</v>
      </c>
      <c r="D209" s="95" t="s">
        <v>763</v>
      </c>
      <c r="E209" s="95" t="s">
        <v>31</v>
      </c>
      <c r="F209" s="93">
        <v>28073033</v>
      </c>
      <c r="G209" s="245"/>
      <c r="H209" s="93">
        <v>28073033</v>
      </c>
      <c r="I209" s="94" t="s">
        <v>764</v>
      </c>
      <c r="J209" s="135" t="s">
        <v>739</v>
      </c>
      <c r="K209" s="136">
        <v>43292</v>
      </c>
      <c r="L209" s="136">
        <v>43455</v>
      </c>
      <c r="M209" s="141" t="s">
        <v>1006</v>
      </c>
      <c r="N209" s="166" t="s">
        <v>42</v>
      </c>
      <c r="O209" s="82"/>
      <c r="P209" s="92"/>
      <c r="Q209" s="92"/>
      <c r="R209" s="92"/>
      <c r="S209" s="92"/>
      <c r="T209" s="92"/>
      <c r="U209" s="92"/>
      <c r="V209" s="91">
        <v>5231000</v>
      </c>
      <c r="W209" s="101">
        <v>5231000</v>
      </c>
      <c r="X209" s="114">
        <v>5231000</v>
      </c>
      <c r="Y209" s="134">
        <v>5231000</v>
      </c>
      <c r="Z209" s="146">
        <v>5231000</v>
      </c>
    </row>
    <row r="210" spans="1:26" s="9" customFormat="1" ht="150" x14ac:dyDescent="0.25">
      <c r="A210" s="97" t="s">
        <v>791</v>
      </c>
      <c r="B210" s="97" t="s">
        <v>792</v>
      </c>
      <c r="C210" s="96">
        <v>43292</v>
      </c>
      <c r="D210" s="95" t="s">
        <v>793</v>
      </c>
      <c r="E210" s="95" t="s">
        <v>31</v>
      </c>
      <c r="F210" s="93">
        <v>19701867</v>
      </c>
      <c r="G210" s="245"/>
      <c r="H210" s="93">
        <v>19701867</v>
      </c>
      <c r="I210" s="94" t="s">
        <v>794</v>
      </c>
      <c r="J210" s="135" t="s">
        <v>739</v>
      </c>
      <c r="K210" s="136">
        <v>43292</v>
      </c>
      <c r="L210" s="136">
        <v>43455</v>
      </c>
      <c r="M210" s="141" t="s">
        <v>790</v>
      </c>
      <c r="N210" s="166" t="s">
        <v>34</v>
      </c>
      <c r="O210" s="82"/>
      <c r="P210" s="92"/>
      <c r="Q210" s="92"/>
      <c r="R210" s="92"/>
      <c r="S210" s="92"/>
      <c r="T210" s="92"/>
      <c r="U210" s="92"/>
      <c r="V210" s="91">
        <v>3604000</v>
      </c>
      <c r="W210" s="101">
        <v>3604000</v>
      </c>
      <c r="X210" s="114">
        <v>3604000</v>
      </c>
      <c r="Y210" s="134">
        <v>3604000</v>
      </c>
      <c r="Z210" s="146">
        <v>3604000</v>
      </c>
    </row>
    <row r="211" spans="1:26" s="9" customFormat="1" ht="150" x14ac:dyDescent="0.25">
      <c r="A211" s="97" t="s">
        <v>752</v>
      </c>
      <c r="B211" s="97" t="s">
        <v>753</v>
      </c>
      <c r="C211" s="96">
        <v>43292</v>
      </c>
      <c r="D211" s="95" t="s">
        <v>754</v>
      </c>
      <c r="E211" s="95" t="s">
        <v>269</v>
      </c>
      <c r="F211" s="93">
        <v>10309000</v>
      </c>
      <c r="G211" s="245"/>
      <c r="H211" s="93">
        <v>10309000</v>
      </c>
      <c r="I211" s="94" t="s">
        <v>755</v>
      </c>
      <c r="J211" s="135" t="s">
        <v>739</v>
      </c>
      <c r="K211" s="136">
        <v>43293</v>
      </c>
      <c r="L211" s="136">
        <v>43455</v>
      </c>
      <c r="M211" s="141" t="s">
        <v>32</v>
      </c>
      <c r="N211" s="166" t="s">
        <v>33</v>
      </c>
      <c r="O211" s="82"/>
      <c r="P211" s="92"/>
      <c r="Q211" s="92"/>
      <c r="R211" s="92"/>
      <c r="S211" s="92"/>
      <c r="T211" s="92"/>
      <c r="U211" s="92"/>
      <c r="V211" s="91">
        <v>1909000</v>
      </c>
      <c r="W211" s="101">
        <v>1909000</v>
      </c>
      <c r="X211" s="114">
        <v>1909000</v>
      </c>
      <c r="Y211" s="134">
        <v>1909000</v>
      </c>
      <c r="Z211" s="146">
        <v>1909000</v>
      </c>
    </row>
    <row r="212" spans="1:26" s="9" customFormat="1" ht="168.75" x14ac:dyDescent="0.25">
      <c r="A212" s="97" t="s">
        <v>769</v>
      </c>
      <c r="B212" s="97" t="s">
        <v>770</v>
      </c>
      <c r="C212" s="96">
        <v>43292</v>
      </c>
      <c r="D212" s="95" t="s">
        <v>771</v>
      </c>
      <c r="E212" s="95" t="s">
        <v>269</v>
      </c>
      <c r="F212" s="93">
        <v>10244966</v>
      </c>
      <c r="G212" s="245"/>
      <c r="H212" s="93">
        <v>10244966</v>
      </c>
      <c r="I212" s="94" t="s">
        <v>772</v>
      </c>
      <c r="J212" s="135" t="s">
        <v>739</v>
      </c>
      <c r="K212" s="136">
        <v>43294</v>
      </c>
      <c r="L212" s="136">
        <v>43455</v>
      </c>
      <c r="M212" s="141" t="s">
        <v>1006</v>
      </c>
      <c r="N212" s="166" t="s">
        <v>42</v>
      </c>
      <c r="O212" s="82"/>
      <c r="P212" s="92"/>
      <c r="Q212" s="92"/>
      <c r="R212" s="92"/>
      <c r="S212" s="92"/>
      <c r="T212" s="92"/>
      <c r="U212" s="92"/>
      <c r="V212" s="91">
        <v>1909000</v>
      </c>
      <c r="W212" s="101">
        <v>1909000</v>
      </c>
      <c r="X212" s="114">
        <v>1909000</v>
      </c>
      <c r="Y212" s="134">
        <v>1909000</v>
      </c>
      <c r="Z212" s="146">
        <v>1909000</v>
      </c>
    </row>
    <row r="213" spans="1:26" s="9" customFormat="1" ht="93.75" x14ac:dyDescent="0.25">
      <c r="A213" s="97" t="s">
        <v>773</v>
      </c>
      <c r="B213" s="97" t="s">
        <v>209</v>
      </c>
      <c r="C213" s="96">
        <v>43292</v>
      </c>
      <c r="D213" s="95" t="s">
        <v>774</v>
      </c>
      <c r="E213" s="95" t="s">
        <v>31</v>
      </c>
      <c r="F213" s="93">
        <v>23320000</v>
      </c>
      <c r="G213" s="245"/>
      <c r="H213" s="93">
        <v>23320000</v>
      </c>
      <c r="I213" s="94" t="s">
        <v>775</v>
      </c>
      <c r="J213" s="135" t="s">
        <v>739</v>
      </c>
      <c r="K213" s="136">
        <v>43293</v>
      </c>
      <c r="L213" s="136">
        <v>43455</v>
      </c>
      <c r="M213" s="141" t="s">
        <v>776</v>
      </c>
      <c r="N213" s="166" t="s">
        <v>36</v>
      </c>
      <c r="O213" s="82"/>
      <c r="P213" s="92"/>
      <c r="Q213" s="92"/>
      <c r="R213" s="92"/>
      <c r="S213" s="92"/>
      <c r="T213" s="92"/>
      <c r="U213" s="92"/>
      <c r="V213" s="91">
        <v>4240000</v>
      </c>
      <c r="W213" s="101">
        <v>4240000</v>
      </c>
      <c r="X213" s="114">
        <v>4240000</v>
      </c>
      <c r="Y213" s="134">
        <v>4240000</v>
      </c>
      <c r="Z213" s="146">
        <v>4240000</v>
      </c>
    </row>
    <row r="214" spans="1:26" s="9" customFormat="1" ht="225" x14ac:dyDescent="0.25">
      <c r="A214" s="97" t="s">
        <v>759</v>
      </c>
      <c r="B214" s="97" t="s">
        <v>180</v>
      </c>
      <c r="C214" s="96">
        <v>43293</v>
      </c>
      <c r="D214" s="95" t="s">
        <v>760</v>
      </c>
      <c r="E214" s="95" t="s">
        <v>31</v>
      </c>
      <c r="F214" s="93">
        <v>12000000</v>
      </c>
      <c r="G214" s="245"/>
      <c r="H214" s="93">
        <v>12000000</v>
      </c>
      <c r="I214" s="94" t="s">
        <v>761</v>
      </c>
      <c r="J214" s="135" t="s">
        <v>512</v>
      </c>
      <c r="K214" s="136">
        <v>43294</v>
      </c>
      <c r="L214" s="136">
        <v>43355</v>
      </c>
      <c r="M214" s="141" t="s">
        <v>750</v>
      </c>
      <c r="N214" s="166" t="s">
        <v>42</v>
      </c>
      <c r="O214" s="82"/>
      <c r="P214" s="92"/>
      <c r="Q214" s="92"/>
      <c r="R214" s="92"/>
      <c r="S214" s="92"/>
      <c r="T214" s="92"/>
      <c r="U214" s="92"/>
      <c r="V214" s="91">
        <v>6000000</v>
      </c>
      <c r="W214" s="101">
        <v>6000000</v>
      </c>
      <c r="X214" s="121"/>
      <c r="Y214" s="133"/>
      <c r="Z214" s="150"/>
    </row>
    <row r="215" spans="1:26" s="9" customFormat="1" ht="150" x14ac:dyDescent="0.25">
      <c r="A215" s="107" t="s">
        <v>839</v>
      </c>
      <c r="B215" s="107" t="s">
        <v>840</v>
      </c>
      <c r="C215" s="106">
        <v>43293</v>
      </c>
      <c r="D215" s="105" t="s">
        <v>841</v>
      </c>
      <c r="E215" s="105" t="s">
        <v>31</v>
      </c>
      <c r="F215" s="103">
        <v>9400000</v>
      </c>
      <c r="G215" s="245"/>
      <c r="H215" s="103">
        <v>9400000</v>
      </c>
      <c r="I215" s="104" t="s">
        <v>842</v>
      </c>
      <c r="J215" s="135" t="s">
        <v>512</v>
      </c>
      <c r="K215" s="136">
        <v>43297</v>
      </c>
      <c r="L215" s="136">
        <v>43358</v>
      </c>
      <c r="M215" s="141" t="s">
        <v>288</v>
      </c>
      <c r="N215" s="166" t="s">
        <v>289</v>
      </c>
      <c r="O215" s="82"/>
      <c r="P215" s="102"/>
      <c r="Q215" s="102"/>
      <c r="R215" s="102"/>
      <c r="S215" s="102"/>
      <c r="T215" s="102"/>
      <c r="U215" s="102"/>
      <c r="V215" s="102"/>
      <c r="W215" s="101">
        <v>4700000</v>
      </c>
      <c r="X215" s="114">
        <v>4700000</v>
      </c>
      <c r="Y215" s="133"/>
      <c r="Z215" s="150"/>
    </row>
    <row r="216" spans="1:26" s="9" customFormat="1" ht="187.5" x14ac:dyDescent="0.25">
      <c r="A216" s="97" t="s">
        <v>801</v>
      </c>
      <c r="B216" s="97" t="s">
        <v>247</v>
      </c>
      <c r="C216" s="96">
        <v>43294</v>
      </c>
      <c r="D216" s="95" t="s">
        <v>802</v>
      </c>
      <c r="E216" s="95" t="s">
        <v>31</v>
      </c>
      <c r="F216" s="93">
        <v>26834000</v>
      </c>
      <c r="G216" s="245"/>
      <c r="H216" s="93">
        <v>26834000</v>
      </c>
      <c r="I216" s="94" t="s">
        <v>797</v>
      </c>
      <c r="J216" s="135" t="s">
        <v>739</v>
      </c>
      <c r="K216" s="136">
        <v>43297</v>
      </c>
      <c r="L216" s="136">
        <v>43455</v>
      </c>
      <c r="M216" s="141" t="s">
        <v>1030</v>
      </c>
      <c r="N216" s="166" t="s">
        <v>44</v>
      </c>
      <c r="O216" s="82"/>
      <c r="P216" s="92"/>
      <c r="Q216" s="92"/>
      <c r="R216" s="92"/>
      <c r="S216" s="92"/>
      <c r="T216" s="92"/>
      <c r="U216" s="92"/>
      <c r="V216" s="91">
        <v>5000000</v>
      </c>
      <c r="W216" s="101">
        <v>5000000</v>
      </c>
      <c r="X216" s="114">
        <v>5000000</v>
      </c>
      <c r="Y216" s="134">
        <v>5000000</v>
      </c>
      <c r="Z216" s="146">
        <v>5000000</v>
      </c>
    </row>
    <row r="217" spans="1:26" s="9" customFormat="1" ht="168.75" x14ac:dyDescent="0.25">
      <c r="A217" s="97" t="s">
        <v>795</v>
      </c>
      <c r="B217" s="97" t="s">
        <v>248</v>
      </c>
      <c r="C217" s="96">
        <v>43294</v>
      </c>
      <c r="D217" s="95" t="s">
        <v>796</v>
      </c>
      <c r="E217" s="95" t="s">
        <v>31</v>
      </c>
      <c r="F217" s="93">
        <v>26834000</v>
      </c>
      <c r="G217" s="245"/>
      <c r="H217" s="93">
        <v>26834000</v>
      </c>
      <c r="I217" s="94" t="s">
        <v>797</v>
      </c>
      <c r="J217" s="135" t="s">
        <v>739</v>
      </c>
      <c r="K217" s="136">
        <v>43297</v>
      </c>
      <c r="L217" s="136">
        <v>43455</v>
      </c>
      <c r="M217" s="141" t="s">
        <v>1030</v>
      </c>
      <c r="N217" s="166" t="s">
        <v>44</v>
      </c>
      <c r="O217" s="82"/>
      <c r="P217" s="92"/>
      <c r="Q217" s="92"/>
      <c r="R217" s="92"/>
      <c r="S217" s="92"/>
      <c r="T217" s="92"/>
      <c r="U217" s="92"/>
      <c r="V217" s="91">
        <v>5000000</v>
      </c>
      <c r="W217" s="101">
        <v>5000000</v>
      </c>
      <c r="X217" s="114">
        <v>5000000</v>
      </c>
      <c r="Y217" s="134">
        <v>5000000</v>
      </c>
      <c r="Z217" s="146">
        <v>5000000</v>
      </c>
    </row>
    <row r="218" spans="1:26" s="9" customFormat="1" ht="112.5" x14ac:dyDescent="0.25">
      <c r="A218" s="107" t="s">
        <v>843</v>
      </c>
      <c r="B218" s="107" t="s">
        <v>203</v>
      </c>
      <c r="C218" s="106">
        <v>43294</v>
      </c>
      <c r="D218" s="105" t="s">
        <v>844</v>
      </c>
      <c r="E218" s="105" t="s">
        <v>31</v>
      </c>
      <c r="F218" s="151">
        <v>62095000</v>
      </c>
      <c r="G218" s="176">
        <v>2634333</v>
      </c>
      <c r="H218" s="151">
        <f>F218+G218</f>
        <v>64729333</v>
      </c>
      <c r="I218" s="104" t="s">
        <v>845</v>
      </c>
      <c r="J218" s="135" t="s">
        <v>739</v>
      </c>
      <c r="K218" s="136">
        <v>43294</v>
      </c>
      <c r="L218" s="136">
        <v>43455</v>
      </c>
      <c r="M218" s="141" t="s">
        <v>944</v>
      </c>
      <c r="N218" s="166" t="s">
        <v>37</v>
      </c>
      <c r="O218" s="82"/>
      <c r="P218" s="102"/>
      <c r="Q218" s="102"/>
      <c r="R218" s="102"/>
      <c r="S218" s="102"/>
      <c r="T218" s="102"/>
      <c r="U218" s="102"/>
      <c r="V218" s="101">
        <v>11290000</v>
      </c>
      <c r="W218" s="101">
        <v>11290000</v>
      </c>
      <c r="X218" s="114">
        <v>11290000</v>
      </c>
      <c r="Y218" s="134">
        <v>11290000</v>
      </c>
      <c r="Z218" s="146">
        <v>11290000</v>
      </c>
    </row>
    <row r="219" spans="1:26" s="9" customFormat="1" ht="206.25" x14ac:dyDescent="0.25">
      <c r="A219" s="107" t="s">
        <v>846</v>
      </c>
      <c r="B219" s="107" t="s">
        <v>45</v>
      </c>
      <c r="C219" s="106">
        <v>43294</v>
      </c>
      <c r="D219" s="105" t="s">
        <v>847</v>
      </c>
      <c r="E219" s="105" t="s">
        <v>31</v>
      </c>
      <c r="F219" s="151">
        <v>38955000</v>
      </c>
      <c r="G219" s="176"/>
      <c r="H219" s="151">
        <v>38955000</v>
      </c>
      <c r="I219" s="104" t="s">
        <v>848</v>
      </c>
      <c r="J219" s="135" t="s">
        <v>739</v>
      </c>
      <c r="K219" s="136">
        <v>43294</v>
      </c>
      <c r="L219" s="136">
        <v>43455</v>
      </c>
      <c r="M219" s="141" t="s">
        <v>67</v>
      </c>
      <c r="N219" s="166" t="s">
        <v>39</v>
      </c>
      <c r="O219" s="82"/>
      <c r="P219" s="102"/>
      <c r="Q219" s="102"/>
      <c r="R219" s="102"/>
      <c r="S219" s="102"/>
      <c r="T219" s="102"/>
      <c r="U219" s="102"/>
      <c r="V219" s="114">
        <v>7350000</v>
      </c>
      <c r="W219" s="101">
        <v>7350000</v>
      </c>
      <c r="X219" s="114">
        <v>7350000</v>
      </c>
      <c r="Y219" s="134">
        <v>7350000</v>
      </c>
      <c r="Z219" s="146">
        <v>7350000</v>
      </c>
    </row>
    <row r="220" spans="1:26" s="9" customFormat="1" ht="187.5" x14ac:dyDescent="0.25">
      <c r="A220" s="97" t="s">
        <v>784</v>
      </c>
      <c r="B220" s="97" t="s">
        <v>218</v>
      </c>
      <c r="C220" s="96">
        <v>43294</v>
      </c>
      <c r="D220" s="95" t="s">
        <v>786</v>
      </c>
      <c r="E220" s="95" t="s">
        <v>31</v>
      </c>
      <c r="F220" s="151">
        <v>20643500</v>
      </c>
      <c r="G220" s="176"/>
      <c r="H220" s="151">
        <v>20643500</v>
      </c>
      <c r="I220" s="94" t="s">
        <v>788</v>
      </c>
      <c r="J220" s="135" t="s">
        <v>739</v>
      </c>
      <c r="K220" s="136">
        <v>43297</v>
      </c>
      <c r="L220" s="136">
        <v>43455</v>
      </c>
      <c r="M220" s="141" t="s">
        <v>67</v>
      </c>
      <c r="N220" s="166" t="s">
        <v>39</v>
      </c>
      <c r="O220" s="82"/>
      <c r="P220" s="92"/>
      <c r="Q220" s="92"/>
      <c r="R220" s="92"/>
      <c r="S220" s="92"/>
      <c r="T220" s="92"/>
      <c r="U220" s="92"/>
      <c r="V220" s="91">
        <v>3895000</v>
      </c>
      <c r="W220" s="101">
        <v>3895000</v>
      </c>
      <c r="X220" s="114">
        <v>3895000</v>
      </c>
      <c r="Y220" s="134">
        <v>3895000</v>
      </c>
      <c r="Z220" s="146">
        <v>3895000</v>
      </c>
    </row>
    <row r="221" spans="1:26" s="9" customFormat="1" ht="93.75" x14ac:dyDescent="0.25">
      <c r="A221" s="97" t="s">
        <v>785</v>
      </c>
      <c r="B221" s="97" t="s">
        <v>212</v>
      </c>
      <c r="C221" s="96">
        <v>43294</v>
      </c>
      <c r="D221" s="95" t="s">
        <v>787</v>
      </c>
      <c r="E221" s="95" t="s">
        <v>31</v>
      </c>
      <c r="F221" s="151">
        <v>27377067</v>
      </c>
      <c r="G221" s="176"/>
      <c r="H221" s="151">
        <v>27377067</v>
      </c>
      <c r="I221" s="94" t="s">
        <v>789</v>
      </c>
      <c r="J221" s="135" t="s">
        <v>739</v>
      </c>
      <c r="K221" s="136">
        <v>43298</v>
      </c>
      <c r="L221" s="136">
        <v>43455</v>
      </c>
      <c r="M221" s="141" t="s">
        <v>790</v>
      </c>
      <c r="N221" s="166" t="s">
        <v>34</v>
      </c>
      <c r="O221" s="82"/>
      <c r="P221" s="92"/>
      <c r="Q221" s="92"/>
      <c r="R221" s="92"/>
      <c r="S221" s="92"/>
      <c r="T221" s="92"/>
      <c r="U221" s="92"/>
      <c r="V221" s="91">
        <v>5008000</v>
      </c>
      <c r="W221" s="101">
        <v>5008000</v>
      </c>
      <c r="X221" s="114">
        <v>5008000</v>
      </c>
      <c r="Y221" s="134">
        <v>5008000</v>
      </c>
      <c r="Z221" s="146">
        <v>5008000</v>
      </c>
    </row>
    <row r="222" spans="1:26" s="9" customFormat="1" ht="131.25" x14ac:dyDescent="0.25">
      <c r="A222" s="97" t="s">
        <v>803</v>
      </c>
      <c r="B222" s="97" t="s">
        <v>241</v>
      </c>
      <c r="C222" s="96">
        <v>43294</v>
      </c>
      <c r="D222" s="95" t="s">
        <v>804</v>
      </c>
      <c r="E222" s="95" t="s">
        <v>31</v>
      </c>
      <c r="F222" s="151">
        <v>27377067</v>
      </c>
      <c r="G222" s="176">
        <v>1168533</v>
      </c>
      <c r="H222" s="151">
        <f>F222+G222</f>
        <v>28545600</v>
      </c>
      <c r="I222" s="94" t="s">
        <v>805</v>
      </c>
      <c r="J222" s="135" t="s">
        <v>739</v>
      </c>
      <c r="K222" s="136">
        <v>43294</v>
      </c>
      <c r="L222" s="136">
        <v>43455</v>
      </c>
      <c r="M222" s="141" t="s">
        <v>944</v>
      </c>
      <c r="N222" s="166" t="s">
        <v>37</v>
      </c>
      <c r="O222" s="82"/>
      <c r="P222" s="92"/>
      <c r="Q222" s="92"/>
      <c r="R222" s="92"/>
      <c r="S222" s="92"/>
      <c r="T222" s="92"/>
      <c r="U222" s="92"/>
      <c r="V222" s="91">
        <v>5008000</v>
      </c>
      <c r="W222" s="101">
        <v>5008000</v>
      </c>
      <c r="X222" s="114">
        <v>5008000</v>
      </c>
      <c r="Y222" s="134">
        <v>5008000</v>
      </c>
      <c r="Z222" s="146">
        <v>5008000</v>
      </c>
    </row>
    <row r="223" spans="1:26" s="9" customFormat="1" ht="114.75" customHeight="1" x14ac:dyDescent="0.25">
      <c r="A223" s="187" t="s">
        <v>849</v>
      </c>
      <c r="B223" s="187" t="s">
        <v>850</v>
      </c>
      <c r="C223" s="185">
        <v>43297</v>
      </c>
      <c r="D223" s="183" t="s">
        <v>852</v>
      </c>
      <c r="E223" s="183" t="s">
        <v>40</v>
      </c>
      <c r="F223" s="181">
        <v>80180354</v>
      </c>
      <c r="G223" s="246"/>
      <c r="H223" s="181">
        <v>80180354</v>
      </c>
      <c r="I223" s="193" t="s">
        <v>854</v>
      </c>
      <c r="J223" s="193" t="s">
        <v>856</v>
      </c>
      <c r="K223" s="195">
        <v>43297</v>
      </c>
      <c r="L223" s="195">
        <v>43449</v>
      </c>
      <c r="M223" s="193" t="s">
        <v>857</v>
      </c>
      <c r="N223" s="191" t="s">
        <v>29</v>
      </c>
      <c r="O223" s="202"/>
      <c r="P223" s="177"/>
      <c r="Q223" s="177"/>
      <c r="R223" s="177"/>
      <c r="S223" s="177"/>
      <c r="T223" s="177"/>
      <c r="U223" s="177"/>
      <c r="V223" s="177"/>
      <c r="W223" s="179">
        <v>8664590</v>
      </c>
      <c r="X223" s="179">
        <v>16036070</v>
      </c>
      <c r="Y223" s="134">
        <v>16036070</v>
      </c>
      <c r="Z223" s="146">
        <v>16036070</v>
      </c>
    </row>
    <row r="224" spans="1:26" s="9" customFormat="1" ht="116.25" customHeight="1" x14ac:dyDescent="0.25">
      <c r="A224" s="188"/>
      <c r="B224" s="188"/>
      <c r="C224" s="186"/>
      <c r="D224" s="184"/>
      <c r="E224" s="184"/>
      <c r="F224" s="182"/>
      <c r="G224" s="247"/>
      <c r="H224" s="182"/>
      <c r="I224" s="194"/>
      <c r="J224" s="194"/>
      <c r="K224" s="196"/>
      <c r="L224" s="196"/>
      <c r="M224" s="194"/>
      <c r="N224" s="192"/>
      <c r="O224" s="203"/>
      <c r="P224" s="178"/>
      <c r="Q224" s="178"/>
      <c r="R224" s="178"/>
      <c r="S224" s="178"/>
      <c r="T224" s="178"/>
      <c r="U224" s="178"/>
      <c r="V224" s="178"/>
      <c r="W224" s="180"/>
      <c r="X224" s="180"/>
      <c r="Y224" s="146">
        <v>16036070</v>
      </c>
      <c r="Z224" s="146">
        <v>7371484</v>
      </c>
    </row>
    <row r="225" spans="1:26" s="9" customFormat="1" ht="116.25" customHeight="1" x14ac:dyDescent="0.25">
      <c r="A225" s="187" t="s">
        <v>851</v>
      </c>
      <c r="B225" s="187" t="s">
        <v>242</v>
      </c>
      <c r="C225" s="185">
        <v>43297</v>
      </c>
      <c r="D225" s="183" t="s">
        <v>853</v>
      </c>
      <c r="E225" s="183" t="s">
        <v>31</v>
      </c>
      <c r="F225" s="181">
        <v>47400000</v>
      </c>
      <c r="G225" s="246"/>
      <c r="H225" s="181">
        <v>47400000</v>
      </c>
      <c r="I225" s="193" t="s">
        <v>855</v>
      </c>
      <c r="J225" s="193" t="s">
        <v>739</v>
      </c>
      <c r="K225" s="195">
        <v>43299</v>
      </c>
      <c r="L225" s="195">
        <v>43455</v>
      </c>
      <c r="M225" s="193" t="s">
        <v>634</v>
      </c>
      <c r="N225" s="191" t="s">
        <v>176</v>
      </c>
      <c r="O225" s="202"/>
      <c r="P225" s="177"/>
      <c r="Q225" s="177"/>
      <c r="R225" s="177"/>
      <c r="S225" s="177"/>
      <c r="T225" s="177"/>
      <c r="U225" s="177"/>
      <c r="V225" s="179">
        <v>9000000</v>
      </c>
      <c r="W225" s="179">
        <v>9000000</v>
      </c>
      <c r="X225" s="179">
        <v>9000000</v>
      </c>
      <c r="Y225" s="179">
        <v>9000000</v>
      </c>
      <c r="Z225" s="146">
        <v>9000000</v>
      </c>
    </row>
    <row r="226" spans="1:26" s="9" customFormat="1" ht="122.25" customHeight="1" x14ac:dyDescent="0.25">
      <c r="A226" s="188"/>
      <c r="B226" s="188"/>
      <c r="C226" s="186"/>
      <c r="D226" s="184"/>
      <c r="E226" s="184"/>
      <c r="F226" s="182"/>
      <c r="G226" s="247"/>
      <c r="H226" s="182"/>
      <c r="I226" s="194"/>
      <c r="J226" s="194"/>
      <c r="K226" s="196"/>
      <c r="L226" s="196"/>
      <c r="M226" s="194"/>
      <c r="N226" s="192"/>
      <c r="O226" s="203"/>
      <c r="P226" s="178"/>
      <c r="Q226" s="178"/>
      <c r="R226" s="178"/>
      <c r="S226" s="178"/>
      <c r="T226" s="178"/>
      <c r="U226" s="178"/>
      <c r="V226" s="180"/>
      <c r="W226" s="180"/>
      <c r="X226" s="180"/>
      <c r="Y226" s="180"/>
      <c r="Z226" s="146">
        <v>2400000</v>
      </c>
    </row>
    <row r="227" spans="1:26" s="9" customFormat="1" ht="122.25" customHeight="1" x14ac:dyDescent="0.25">
      <c r="A227" s="187" t="s">
        <v>777</v>
      </c>
      <c r="B227" s="228" t="s">
        <v>1019</v>
      </c>
      <c r="C227" s="185">
        <v>43298</v>
      </c>
      <c r="D227" s="183" t="s">
        <v>778</v>
      </c>
      <c r="E227" s="183" t="s">
        <v>31</v>
      </c>
      <c r="F227" s="181">
        <v>15213333</v>
      </c>
      <c r="G227" s="246"/>
      <c r="H227" s="181">
        <v>15213333</v>
      </c>
      <c r="I227" s="193" t="s">
        <v>779</v>
      </c>
      <c r="J227" s="193" t="s">
        <v>739</v>
      </c>
      <c r="K227" s="195">
        <v>43305</v>
      </c>
      <c r="L227" s="195">
        <v>43455</v>
      </c>
      <c r="M227" s="193" t="s">
        <v>345</v>
      </c>
      <c r="N227" s="191" t="s">
        <v>289</v>
      </c>
      <c r="O227" s="202"/>
      <c r="P227" s="177"/>
      <c r="Q227" s="177"/>
      <c r="R227" s="177"/>
      <c r="S227" s="177"/>
      <c r="T227" s="177"/>
      <c r="U227" s="177"/>
      <c r="V227" s="179">
        <v>4700000</v>
      </c>
      <c r="W227" s="179">
        <v>4700000</v>
      </c>
      <c r="X227" s="179">
        <v>4700000</v>
      </c>
      <c r="Y227" s="179">
        <v>5014000</v>
      </c>
      <c r="Z227" s="146">
        <v>5014000</v>
      </c>
    </row>
    <row r="228" spans="1:26" s="9" customFormat="1" ht="129.75" customHeight="1" x14ac:dyDescent="0.25">
      <c r="A228" s="188"/>
      <c r="B228" s="229"/>
      <c r="C228" s="186"/>
      <c r="D228" s="184"/>
      <c r="E228" s="184"/>
      <c r="F228" s="182"/>
      <c r="G228" s="247"/>
      <c r="H228" s="182"/>
      <c r="I228" s="194"/>
      <c r="J228" s="194"/>
      <c r="K228" s="196"/>
      <c r="L228" s="196"/>
      <c r="M228" s="194"/>
      <c r="N228" s="192"/>
      <c r="O228" s="203"/>
      <c r="P228" s="178"/>
      <c r="Q228" s="178"/>
      <c r="R228" s="178"/>
      <c r="S228" s="178"/>
      <c r="T228" s="178"/>
      <c r="U228" s="178"/>
      <c r="V228" s="180"/>
      <c r="W228" s="180"/>
      <c r="X228" s="180"/>
      <c r="Y228" s="180"/>
      <c r="Z228" s="146">
        <v>1410000</v>
      </c>
    </row>
    <row r="229" spans="1:26" s="9" customFormat="1" ht="133.5" customHeight="1" x14ac:dyDescent="0.25">
      <c r="A229" s="187" t="s">
        <v>813</v>
      </c>
      <c r="B229" s="187" t="s">
        <v>211</v>
      </c>
      <c r="C229" s="185">
        <v>43298</v>
      </c>
      <c r="D229" s="183" t="s">
        <v>814</v>
      </c>
      <c r="E229" s="183" t="s">
        <v>31</v>
      </c>
      <c r="F229" s="181">
        <v>34937000</v>
      </c>
      <c r="G229" s="246"/>
      <c r="H229" s="181">
        <v>34937000</v>
      </c>
      <c r="I229" s="234" t="s">
        <v>815</v>
      </c>
      <c r="J229" s="234" t="s">
        <v>739</v>
      </c>
      <c r="K229" s="201">
        <v>43299</v>
      </c>
      <c r="L229" s="201">
        <v>43455</v>
      </c>
      <c r="M229" s="200" t="s">
        <v>816</v>
      </c>
      <c r="N229" s="191" t="s">
        <v>36</v>
      </c>
      <c r="O229" s="202"/>
      <c r="P229" s="177"/>
      <c r="Q229" s="177"/>
      <c r="R229" s="177"/>
      <c r="S229" s="177"/>
      <c r="T229" s="177"/>
      <c r="U229" s="177"/>
      <c r="V229" s="179">
        <v>6510000</v>
      </c>
      <c r="W229" s="179">
        <v>6510000</v>
      </c>
      <c r="X229" s="179">
        <v>6510000</v>
      </c>
      <c r="Y229" s="179">
        <v>6510000</v>
      </c>
      <c r="Z229" s="146">
        <v>6510000</v>
      </c>
    </row>
    <row r="230" spans="1:26" s="9" customFormat="1" ht="157.5" customHeight="1" x14ac:dyDescent="0.25">
      <c r="A230" s="188"/>
      <c r="B230" s="188"/>
      <c r="C230" s="186"/>
      <c r="D230" s="184"/>
      <c r="E230" s="184"/>
      <c r="F230" s="182"/>
      <c r="G230" s="247"/>
      <c r="H230" s="182"/>
      <c r="I230" s="234"/>
      <c r="J230" s="234"/>
      <c r="K230" s="201"/>
      <c r="L230" s="201"/>
      <c r="M230" s="200"/>
      <c r="N230" s="192"/>
      <c r="O230" s="203"/>
      <c r="P230" s="178"/>
      <c r="Q230" s="178"/>
      <c r="R230" s="178"/>
      <c r="S230" s="178"/>
      <c r="T230" s="178"/>
      <c r="U230" s="178"/>
      <c r="V230" s="180"/>
      <c r="W230" s="180"/>
      <c r="X230" s="180"/>
      <c r="Y230" s="180"/>
      <c r="Z230" s="146">
        <v>2387000</v>
      </c>
    </row>
    <row r="231" spans="1:26" s="9" customFormat="1" ht="147.75" customHeight="1" x14ac:dyDescent="0.25">
      <c r="A231" s="187" t="s">
        <v>817</v>
      </c>
      <c r="B231" s="187" t="s">
        <v>249</v>
      </c>
      <c r="C231" s="185">
        <v>43299</v>
      </c>
      <c r="D231" s="183" t="s">
        <v>814</v>
      </c>
      <c r="E231" s="183" t="s">
        <v>31</v>
      </c>
      <c r="F231" s="181">
        <v>34937000</v>
      </c>
      <c r="G231" s="246"/>
      <c r="H231" s="181">
        <v>34937000</v>
      </c>
      <c r="I231" s="193" t="s">
        <v>818</v>
      </c>
      <c r="J231" s="193" t="s">
        <v>739</v>
      </c>
      <c r="K231" s="195">
        <v>43300</v>
      </c>
      <c r="L231" s="195">
        <v>43455</v>
      </c>
      <c r="M231" s="193" t="s">
        <v>239</v>
      </c>
      <c r="N231" s="197" t="s">
        <v>36</v>
      </c>
      <c r="O231" s="202"/>
      <c r="P231" s="177"/>
      <c r="Q231" s="177"/>
      <c r="R231" s="177"/>
      <c r="S231" s="177"/>
      <c r="T231" s="177"/>
      <c r="U231" s="177"/>
      <c r="V231" s="179">
        <v>6510000</v>
      </c>
      <c r="W231" s="179">
        <v>6510000</v>
      </c>
      <c r="X231" s="179">
        <v>6510000</v>
      </c>
      <c r="Y231" s="179">
        <v>6510000</v>
      </c>
      <c r="Z231" s="146">
        <v>6510000</v>
      </c>
    </row>
    <row r="232" spans="1:26" s="9" customFormat="1" ht="146.25" customHeight="1" x14ac:dyDescent="0.25">
      <c r="A232" s="188"/>
      <c r="B232" s="188"/>
      <c r="C232" s="186"/>
      <c r="D232" s="184"/>
      <c r="E232" s="184"/>
      <c r="F232" s="182"/>
      <c r="G232" s="247"/>
      <c r="H232" s="182"/>
      <c r="I232" s="194"/>
      <c r="J232" s="194"/>
      <c r="K232" s="196"/>
      <c r="L232" s="196"/>
      <c r="M232" s="194"/>
      <c r="N232" s="198"/>
      <c r="O232" s="203"/>
      <c r="P232" s="178"/>
      <c r="Q232" s="178"/>
      <c r="R232" s="178"/>
      <c r="S232" s="178"/>
      <c r="T232" s="178"/>
      <c r="U232" s="178"/>
      <c r="V232" s="180"/>
      <c r="W232" s="180"/>
      <c r="X232" s="180"/>
      <c r="Y232" s="180"/>
      <c r="Z232" s="146">
        <v>2387000</v>
      </c>
    </row>
    <row r="233" spans="1:26" s="9" customFormat="1" ht="150" customHeight="1" x14ac:dyDescent="0.25">
      <c r="A233" s="187" t="s">
        <v>858</v>
      </c>
      <c r="B233" s="187" t="s">
        <v>250</v>
      </c>
      <c r="C233" s="185">
        <v>43299</v>
      </c>
      <c r="D233" s="183" t="s">
        <v>859</v>
      </c>
      <c r="E233" s="183" t="s">
        <v>31</v>
      </c>
      <c r="F233" s="181">
        <v>40250000</v>
      </c>
      <c r="G233" s="246"/>
      <c r="H233" s="181">
        <v>40250000</v>
      </c>
      <c r="I233" s="193" t="s">
        <v>860</v>
      </c>
      <c r="J233" s="193" t="s">
        <v>739</v>
      </c>
      <c r="K233" s="195">
        <v>43300</v>
      </c>
      <c r="L233" s="195">
        <v>43455</v>
      </c>
      <c r="M233" s="193" t="s">
        <v>290</v>
      </c>
      <c r="N233" s="197" t="s">
        <v>36</v>
      </c>
      <c r="O233" s="202"/>
      <c r="P233" s="177"/>
      <c r="Q233" s="177"/>
      <c r="R233" s="177"/>
      <c r="S233" s="177"/>
      <c r="T233" s="177"/>
      <c r="U233" s="177"/>
      <c r="V233" s="179">
        <v>7500000</v>
      </c>
      <c r="W233" s="179">
        <v>7500000</v>
      </c>
      <c r="X233" s="179">
        <v>7500000</v>
      </c>
      <c r="Y233" s="179">
        <v>7500000</v>
      </c>
      <c r="Z233" s="146">
        <v>7500000</v>
      </c>
    </row>
    <row r="234" spans="1:26" s="9" customFormat="1" ht="126" customHeight="1" x14ac:dyDescent="0.25">
      <c r="A234" s="188"/>
      <c r="B234" s="188"/>
      <c r="C234" s="186"/>
      <c r="D234" s="184"/>
      <c r="E234" s="184"/>
      <c r="F234" s="182"/>
      <c r="G234" s="247"/>
      <c r="H234" s="182"/>
      <c r="I234" s="194"/>
      <c r="J234" s="194"/>
      <c r="K234" s="196"/>
      <c r="L234" s="196"/>
      <c r="M234" s="194"/>
      <c r="N234" s="198"/>
      <c r="O234" s="203"/>
      <c r="P234" s="178"/>
      <c r="Q234" s="178"/>
      <c r="R234" s="178"/>
      <c r="S234" s="178"/>
      <c r="T234" s="178"/>
      <c r="U234" s="178"/>
      <c r="V234" s="180"/>
      <c r="W234" s="180"/>
      <c r="X234" s="180"/>
      <c r="Y234" s="180"/>
      <c r="Z234" s="146">
        <v>2750000</v>
      </c>
    </row>
    <row r="235" spans="1:26" s="9" customFormat="1" ht="121.5" customHeight="1" x14ac:dyDescent="0.25">
      <c r="A235" s="187" t="s">
        <v>941</v>
      </c>
      <c r="B235" s="187" t="s">
        <v>243</v>
      </c>
      <c r="C235" s="185">
        <v>43300</v>
      </c>
      <c r="D235" s="183" t="s">
        <v>942</v>
      </c>
      <c r="E235" s="183" t="s">
        <v>31</v>
      </c>
      <c r="F235" s="181">
        <v>39174133</v>
      </c>
      <c r="G235" s="246"/>
      <c r="H235" s="181">
        <v>39174133</v>
      </c>
      <c r="I235" s="193" t="s">
        <v>943</v>
      </c>
      <c r="J235" s="234" t="s">
        <v>739</v>
      </c>
      <c r="K235" s="195">
        <v>43304</v>
      </c>
      <c r="L235" s="195">
        <v>43455</v>
      </c>
      <c r="M235" s="234" t="s">
        <v>944</v>
      </c>
      <c r="N235" s="235" t="s">
        <v>37</v>
      </c>
      <c r="O235" s="202"/>
      <c r="P235" s="177"/>
      <c r="Q235" s="177"/>
      <c r="R235" s="177"/>
      <c r="S235" s="177"/>
      <c r="T235" s="177"/>
      <c r="U235" s="177"/>
      <c r="V235" s="179">
        <v>7166000</v>
      </c>
      <c r="W235" s="179">
        <v>7166000</v>
      </c>
      <c r="X235" s="179">
        <v>7166000</v>
      </c>
      <c r="Y235" s="179">
        <v>7166000</v>
      </c>
      <c r="Z235" s="146">
        <v>7166000</v>
      </c>
    </row>
    <row r="236" spans="1:26" s="9" customFormat="1" ht="114.75" customHeight="1" x14ac:dyDescent="0.25">
      <c r="A236" s="188"/>
      <c r="B236" s="188"/>
      <c r="C236" s="186"/>
      <c r="D236" s="184"/>
      <c r="E236" s="184"/>
      <c r="F236" s="182"/>
      <c r="G236" s="247"/>
      <c r="H236" s="182"/>
      <c r="I236" s="194"/>
      <c r="J236" s="234"/>
      <c r="K236" s="196"/>
      <c r="L236" s="196"/>
      <c r="M236" s="234"/>
      <c r="N236" s="236"/>
      <c r="O236" s="203"/>
      <c r="P236" s="178"/>
      <c r="Q236" s="178"/>
      <c r="R236" s="178"/>
      <c r="S236" s="178"/>
      <c r="T236" s="178"/>
      <c r="U236" s="178"/>
      <c r="V236" s="180"/>
      <c r="W236" s="180"/>
      <c r="X236" s="180"/>
      <c r="Y236" s="180"/>
      <c r="Z236" s="146">
        <v>3344133</v>
      </c>
    </row>
    <row r="237" spans="1:26" s="9" customFormat="1" ht="129" customHeight="1" x14ac:dyDescent="0.25">
      <c r="A237" s="187" t="s">
        <v>765</v>
      </c>
      <c r="B237" s="187" t="s">
        <v>766</v>
      </c>
      <c r="C237" s="185">
        <v>43300</v>
      </c>
      <c r="D237" s="183" t="s">
        <v>767</v>
      </c>
      <c r="E237" s="183" t="s">
        <v>31</v>
      </c>
      <c r="F237" s="181">
        <v>22260000</v>
      </c>
      <c r="G237" s="246"/>
      <c r="H237" s="181">
        <v>22260000</v>
      </c>
      <c r="I237" s="193" t="s">
        <v>768</v>
      </c>
      <c r="J237" s="193" t="s">
        <v>739</v>
      </c>
      <c r="K237" s="195">
        <v>43300</v>
      </c>
      <c r="L237" s="195">
        <v>43455</v>
      </c>
      <c r="M237" s="193" t="s">
        <v>288</v>
      </c>
      <c r="N237" s="193" t="s">
        <v>289</v>
      </c>
      <c r="O237" s="202"/>
      <c r="P237" s="177"/>
      <c r="Q237" s="177"/>
      <c r="R237" s="177"/>
      <c r="S237" s="177"/>
      <c r="T237" s="177"/>
      <c r="U237" s="177"/>
      <c r="V237" s="179">
        <v>4200000</v>
      </c>
      <c r="W237" s="179">
        <v>4200000</v>
      </c>
      <c r="X237" s="179">
        <v>4200000</v>
      </c>
      <c r="Y237" s="179">
        <v>4200000</v>
      </c>
      <c r="Z237" s="146">
        <v>4200000</v>
      </c>
    </row>
    <row r="238" spans="1:26" s="9" customFormat="1" ht="122.25" customHeight="1" x14ac:dyDescent="0.25">
      <c r="A238" s="188"/>
      <c r="B238" s="188"/>
      <c r="C238" s="186"/>
      <c r="D238" s="184"/>
      <c r="E238" s="184"/>
      <c r="F238" s="182"/>
      <c r="G238" s="247"/>
      <c r="H238" s="182"/>
      <c r="I238" s="194"/>
      <c r="J238" s="194"/>
      <c r="K238" s="196"/>
      <c r="L238" s="196"/>
      <c r="M238" s="194"/>
      <c r="N238" s="194"/>
      <c r="O238" s="203"/>
      <c r="P238" s="178"/>
      <c r="Q238" s="178"/>
      <c r="R238" s="178"/>
      <c r="S238" s="178"/>
      <c r="T238" s="178"/>
      <c r="U238" s="178"/>
      <c r="V238" s="180"/>
      <c r="W238" s="180"/>
      <c r="X238" s="180"/>
      <c r="Y238" s="180"/>
      <c r="Z238" s="146">
        <v>1260000</v>
      </c>
    </row>
    <row r="239" spans="1:26" s="9" customFormat="1" ht="150" customHeight="1" x14ac:dyDescent="0.25">
      <c r="A239" s="187" t="s">
        <v>806</v>
      </c>
      <c r="B239" s="187" t="s">
        <v>294</v>
      </c>
      <c r="C239" s="185">
        <v>43300</v>
      </c>
      <c r="D239" s="183" t="s">
        <v>807</v>
      </c>
      <c r="E239" s="183" t="s">
        <v>31</v>
      </c>
      <c r="F239" s="181">
        <v>15213333</v>
      </c>
      <c r="G239" s="246"/>
      <c r="H239" s="181">
        <v>15213333</v>
      </c>
      <c r="I239" s="193" t="s">
        <v>808</v>
      </c>
      <c r="J239" s="193" t="s">
        <v>739</v>
      </c>
      <c r="K239" s="195">
        <v>43305</v>
      </c>
      <c r="L239" s="195">
        <v>43455</v>
      </c>
      <c r="M239" s="193" t="s">
        <v>345</v>
      </c>
      <c r="N239" s="193" t="s">
        <v>52</v>
      </c>
      <c r="O239" s="202"/>
      <c r="P239" s="177"/>
      <c r="Q239" s="177"/>
      <c r="R239" s="177"/>
      <c r="S239" s="177"/>
      <c r="T239" s="177"/>
      <c r="U239" s="177"/>
      <c r="V239" s="179">
        <v>2800000</v>
      </c>
      <c r="W239" s="179">
        <v>2800000</v>
      </c>
      <c r="X239" s="179">
        <v>2800000</v>
      </c>
      <c r="Y239" s="179">
        <v>2800000</v>
      </c>
      <c r="Z239" s="146">
        <v>2800000</v>
      </c>
    </row>
    <row r="240" spans="1:26" s="9" customFormat="1" ht="128.25" customHeight="1" x14ac:dyDescent="0.25">
      <c r="A240" s="188"/>
      <c r="B240" s="188"/>
      <c r="C240" s="186"/>
      <c r="D240" s="184"/>
      <c r="E240" s="184"/>
      <c r="F240" s="182"/>
      <c r="G240" s="247"/>
      <c r="H240" s="182"/>
      <c r="I240" s="194"/>
      <c r="J240" s="194"/>
      <c r="K240" s="196"/>
      <c r="L240" s="196"/>
      <c r="M240" s="194"/>
      <c r="N240" s="194"/>
      <c r="O240" s="203"/>
      <c r="P240" s="178"/>
      <c r="Q240" s="178"/>
      <c r="R240" s="178"/>
      <c r="S240" s="178"/>
      <c r="T240" s="178"/>
      <c r="U240" s="178"/>
      <c r="V240" s="180"/>
      <c r="W240" s="180"/>
      <c r="X240" s="180"/>
      <c r="Y240" s="180"/>
      <c r="Z240" s="146">
        <v>1213333</v>
      </c>
    </row>
    <row r="241" spans="1:26" s="9" customFormat="1" ht="140.25" customHeight="1" x14ac:dyDescent="0.25">
      <c r="A241" s="187" t="s">
        <v>828</v>
      </c>
      <c r="B241" s="187" t="s">
        <v>445</v>
      </c>
      <c r="C241" s="185">
        <v>43300</v>
      </c>
      <c r="D241" s="183" t="s">
        <v>829</v>
      </c>
      <c r="E241" s="183" t="s">
        <v>269</v>
      </c>
      <c r="F241" s="181">
        <v>8705833</v>
      </c>
      <c r="G241" s="246"/>
      <c r="H241" s="181">
        <v>8705833</v>
      </c>
      <c r="I241" s="193" t="s">
        <v>830</v>
      </c>
      <c r="J241" s="193" t="s">
        <v>739</v>
      </c>
      <c r="K241" s="195">
        <v>43305</v>
      </c>
      <c r="L241" s="195">
        <v>43455</v>
      </c>
      <c r="M241" s="193" t="s">
        <v>343</v>
      </c>
      <c r="N241" s="193" t="s">
        <v>344</v>
      </c>
      <c r="O241" s="202"/>
      <c r="P241" s="177"/>
      <c r="Q241" s="177"/>
      <c r="R241" s="177"/>
      <c r="S241" s="177"/>
      <c r="T241" s="177"/>
      <c r="U241" s="177"/>
      <c r="V241" s="179">
        <v>1685000</v>
      </c>
      <c r="W241" s="179">
        <v>1685000</v>
      </c>
      <c r="X241" s="179">
        <v>1685000</v>
      </c>
      <c r="Y241" s="179">
        <v>1685000</v>
      </c>
      <c r="Z241" s="146">
        <v>1685000</v>
      </c>
    </row>
    <row r="242" spans="1:26" s="9" customFormat="1" ht="120" customHeight="1" x14ac:dyDescent="0.25">
      <c r="A242" s="188"/>
      <c r="B242" s="188"/>
      <c r="C242" s="186"/>
      <c r="D242" s="184"/>
      <c r="E242" s="184"/>
      <c r="F242" s="182"/>
      <c r="G242" s="247"/>
      <c r="H242" s="182"/>
      <c r="I242" s="194"/>
      <c r="J242" s="194"/>
      <c r="K242" s="196"/>
      <c r="L242" s="196"/>
      <c r="M242" s="194"/>
      <c r="N242" s="194"/>
      <c r="O242" s="203"/>
      <c r="P242" s="178"/>
      <c r="Q242" s="178"/>
      <c r="R242" s="178"/>
      <c r="S242" s="178"/>
      <c r="T242" s="178"/>
      <c r="U242" s="178"/>
      <c r="V242" s="180"/>
      <c r="W242" s="180"/>
      <c r="X242" s="180"/>
      <c r="Y242" s="180"/>
      <c r="Z242" s="146">
        <v>280833</v>
      </c>
    </row>
    <row r="243" spans="1:26" s="9" customFormat="1" ht="150" x14ac:dyDescent="0.25">
      <c r="A243" s="97" t="s">
        <v>819</v>
      </c>
      <c r="B243" s="97" t="s">
        <v>245</v>
      </c>
      <c r="C243" s="96">
        <v>43300</v>
      </c>
      <c r="D243" s="95" t="s">
        <v>820</v>
      </c>
      <c r="E243" s="95" t="s">
        <v>31</v>
      </c>
      <c r="F243" s="151">
        <v>20000000</v>
      </c>
      <c r="G243" s="176">
        <v>6666700</v>
      </c>
      <c r="H243" s="151">
        <f>F243+G243</f>
        <v>26666700</v>
      </c>
      <c r="I243" s="94" t="s">
        <v>821</v>
      </c>
      <c r="J243" s="135" t="s">
        <v>822</v>
      </c>
      <c r="K243" s="136">
        <v>43300</v>
      </c>
      <c r="L243" s="136">
        <v>43422</v>
      </c>
      <c r="M243" s="141" t="s">
        <v>284</v>
      </c>
      <c r="N243" s="166" t="s">
        <v>285</v>
      </c>
      <c r="O243" s="82"/>
      <c r="P243" s="92"/>
      <c r="Q243" s="92"/>
      <c r="R243" s="92"/>
      <c r="S243" s="92"/>
      <c r="T243" s="92"/>
      <c r="U243" s="92"/>
      <c r="V243" s="91">
        <v>5000000</v>
      </c>
      <c r="W243" s="101">
        <v>5000000</v>
      </c>
      <c r="X243" s="114">
        <v>5000000</v>
      </c>
      <c r="Y243" s="134">
        <v>5000000</v>
      </c>
      <c r="Z243" s="146">
        <v>6666700</v>
      </c>
    </row>
    <row r="244" spans="1:26" s="9" customFormat="1" ht="137.25" customHeight="1" x14ac:dyDescent="0.25">
      <c r="A244" s="187" t="s">
        <v>798</v>
      </c>
      <c r="B244" s="187" t="s">
        <v>252</v>
      </c>
      <c r="C244" s="185">
        <v>43300</v>
      </c>
      <c r="D244" s="183" t="s">
        <v>799</v>
      </c>
      <c r="E244" s="183" t="s">
        <v>31</v>
      </c>
      <c r="F244" s="181">
        <v>24400000</v>
      </c>
      <c r="G244" s="246"/>
      <c r="H244" s="181">
        <v>24400000</v>
      </c>
      <c r="I244" s="193" t="s">
        <v>800</v>
      </c>
      <c r="J244" s="193" t="s">
        <v>739</v>
      </c>
      <c r="K244" s="195">
        <v>43304</v>
      </c>
      <c r="L244" s="195">
        <v>43455</v>
      </c>
      <c r="M244" s="193" t="s">
        <v>288</v>
      </c>
      <c r="N244" s="191" t="s">
        <v>289</v>
      </c>
      <c r="O244" s="189"/>
      <c r="P244" s="177"/>
      <c r="Q244" s="177"/>
      <c r="R244" s="177"/>
      <c r="S244" s="177"/>
      <c r="T244" s="177"/>
      <c r="U244" s="177"/>
      <c r="V244" s="179">
        <v>4700000</v>
      </c>
      <c r="W244" s="179">
        <v>4700000</v>
      </c>
      <c r="X244" s="179">
        <v>4700000</v>
      </c>
      <c r="Y244" s="179">
        <v>4700000</v>
      </c>
      <c r="Z244" s="156">
        <v>4700000</v>
      </c>
    </row>
    <row r="245" spans="1:26" s="9" customFormat="1" ht="131.25" customHeight="1" x14ac:dyDescent="0.25">
      <c r="A245" s="188"/>
      <c r="B245" s="188"/>
      <c r="C245" s="186"/>
      <c r="D245" s="184"/>
      <c r="E245" s="184"/>
      <c r="F245" s="182"/>
      <c r="G245" s="247"/>
      <c r="H245" s="182"/>
      <c r="I245" s="194"/>
      <c r="J245" s="194"/>
      <c r="K245" s="196"/>
      <c r="L245" s="196"/>
      <c r="M245" s="194"/>
      <c r="N245" s="192"/>
      <c r="O245" s="190"/>
      <c r="P245" s="178"/>
      <c r="Q245" s="178"/>
      <c r="R245" s="178"/>
      <c r="S245" s="178"/>
      <c r="T245" s="178"/>
      <c r="U245" s="178"/>
      <c r="V245" s="180"/>
      <c r="W245" s="180"/>
      <c r="X245" s="180"/>
      <c r="Y245" s="180"/>
      <c r="Z245" s="156">
        <v>940000</v>
      </c>
    </row>
    <row r="246" spans="1:26" s="9" customFormat="1" ht="168.75" x14ac:dyDescent="0.25">
      <c r="A246" s="97" t="s">
        <v>825</v>
      </c>
      <c r="B246" s="97" t="s">
        <v>217</v>
      </c>
      <c r="C246" s="96">
        <v>43305</v>
      </c>
      <c r="D246" s="95" t="s">
        <v>823</v>
      </c>
      <c r="E246" s="95" t="s">
        <v>31</v>
      </c>
      <c r="F246" s="93">
        <v>29948533</v>
      </c>
      <c r="G246" s="245"/>
      <c r="H246" s="93">
        <v>29948533</v>
      </c>
      <c r="I246" s="94" t="s">
        <v>824</v>
      </c>
      <c r="J246" s="135" t="s">
        <v>826</v>
      </c>
      <c r="K246" s="136">
        <v>43305</v>
      </c>
      <c r="L246" s="136">
        <v>43462</v>
      </c>
      <c r="M246" s="141" t="s">
        <v>513</v>
      </c>
      <c r="N246" s="166" t="s">
        <v>34</v>
      </c>
      <c r="O246" s="82"/>
      <c r="P246" s="92"/>
      <c r="Q246" s="92"/>
      <c r="R246" s="92"/>
      <c r="S246" s="92"/>
      <c r="T246" s="92"/>
      <c r="U246" s="92"/>
      <c r="V246" s="91">
        <v>5512000</v>
      </c>
      <c r="W246" s="101">
        <v>5512000</v>
      </c>
      <c r="X246" s="114">
        <v>5512000</v>
      </c>
      <c r="Y246" s="134">
        <v>5512000</v>
      </c>
      <c r="Z246" s="237" t="s">
        <v>1314</v>
      </c>
    </row>
    <row r="247" spans="1:26" s="9" customFormat="1" ht="112.5" x14ac:dyDescent="0.25">
      <c r="A247" s="97" t="s">
        <v>809</v>
      </c>
      <c r="B247" s="97" t="s">
        <v>292</v>
      </c>
      <c r="C247" s="96">
        <v>43305</v>
      </c>
      <c r="D247" s="95" t="s">
        <v>810</v>
      </c>
      <c r="E247" s="95" t="s">
        <v>31</v>
      </c>
      <c r="F247" s="93">
        <v>26041600</v>
      </c>
      <c r="G247" s="245"/>
      <c r="H247" s="93">
        <v>26041600</v>
      </c>
      <c r="I247" s="94" t="s">
        <v>811</v>
      </c>
      <c r="J247" s="135" t="s">
        <v>812</v>
      </c>
      <c r="K247" s="136">
        <v>43306</v>
      </c>
      <c r="L247" s="136">
        <v>43457</v>
      </c>
      <c r="M247" s="141" t="s">
        <v>790</v>
      </c>
      <c r="N247" s="166" t="s">
        <v>34</v>
      </c>
      <c r="O247" s="82"/>
      <c r="P247" s="92"/>
      <c r="Q247" s="92"/>
      <c r="R247" s="92"/>
      <c r="S247" s="92"/>
      <c r="T247" s="92"/>
      <c r="U247" s="92"/>
      <c r="V247" s="91">
        <v>5008000</v>
      </c>
      <c r="W247" s="101">
        <v>5008000</v>
      </c>
      <c r="X247" s="114">
        <v>5008000</v>
      </c>
      <c r="Y247" s="134">
        <v>5008000</v>
      </c>
      <c r="Z247" s="237" t="s">
        <v>1315</v>
      </c>
    </row>
    <row r="248" spans="1:26" s="9" customFormat="1" ht="112.5" x14ac:dyDescent="0.25">
      <c r="A248" s="107" t="s">
        <v>861</v>
      </c>
      <c r="B248" s="107" t="s">
        <v>862</v>
      </c>
      <c r="C248" s="106">
        <v>43306</v>
      </c>
      <c r="D248" s="105" t="s">
        <v>864</v>
      </c>
      <c r="E248" s="105" t="s">
        <v>31</v>
      </c>
      <c r="F248" s="103">
        <v>40574033</v>
      </c>
      <c r="G248" s="245"/>
      <c r="H248" s="103">
        <v>40574033</v>
      </c>
      <c r="I248" s="104" t="s">
        <v>866</v>
      </c>
      <c r="J248" s="135" t="s">
        <v>826</v>
      </c>
      <c r="K248" s="136">
        <v>43306</v>
      </c>
      <c r="L248" s="136">
        <v>43462</v>
      </c>
      <c r="M248" s="141" t="s">
        <v>513</v>
      </c>
      <c r="N248" s="166" t="s">
        <v>34</v>
      </c>
      <c r="O248" s="82"/>
      <c r="P248" s="102"/>
      <c r="Q248" s="102"/>
      <c r="R248" s="102"/>
      <c r="S248" s="102"/>
      <c r="T248" s="102"/>
      <c r="U248" s="102"/>
      <c r="V248" s="101">
        <v>7753000</v>
      </c>
      <c r="W248" s="101">
        <v>7753000</v>
      </c>
      <c r="X248" s="114">
        <v>7753000</v>
      </c>
      <c r="Y248" s="134">
        <v>7753000</v>
      </c>
      <c r="Z248" s="237" t="s">
        <v>1316</v>
      </c>
    </row>
    <row r="249" spans="1:26" s="9" customFormat="1" ht="168.75" x14ac:dyDescent="0.25">
      <c r="A249" s="107" t="s">
        <v>863</v>
      </c>
      <c r="B249" s="107" t="s">
        <v>210</v>
      </c>
      <c r="C249" s="106">
        <v>43306</v>
      </c>
      <c r="D249" s="105" t="s">
        <v>865</v>
      </c>
      <c r="E249" s="105" t="s">
        <v>31</v>
      </c>
      <c r="F249" s="103">
        <v>36400000</v>
      </c>
      <c r="G249" s="245"/>
      <c r="H249" s="103">
        <v>36400000</v>
      </c>
      <c r="I249" s="104" t="s">
        <v>867</v>
      </c>
      <c r="J249" s="135" t="s">
        <v>826</v>
      </c>
      <c r="K249" s="136">
        <v>43307</v>
      </c>
      <c r="L249" s="136">
        <v>43462</v>
      </c>
      <c r="M249" s="141" t="s">
        <v>239</v>
      </c>
      <c r="N249" s="166" t="s">
        <v>36</v>
      </c>
      <c r="O249" s="82"/>
      <c r="P249" s="102"/>
      <c r="Q249" s="102"/>
      <c r="R249" s="102"/>
      <c r="S249" s="102"/>
      <c r="T249" s="102"/>
      <c r="U249" s="102"/>
      <c r="V249" s="101">
        <v>7000000</v>
      </c>
      <c r="W249" s="101">
        <v>7000000</v>
      </c>
      <c r="X249" s="114">
        <v>7000000</v>
      </c>
      <c r="Y249" s="134">
        <v>7000000</v>
      </c>
      <c r="Z249" s="237" t="s">
        <v>1317</v>
      </c>
    </row>
    <row r="250" spans="1:26" s="9" customFormat="1" ht="187.5" x14ac:dyDescent="0.25">
      <c r="A250" s="107" t="s">
        <v>868</v>
      </c>
      <c r="B250" s="107" t="s">
        <v>869</v>
      </c>
      <c r="C250" s="106">
        <v>43308</v>
      </c>
      <c r="D250" s="105" t="s">
        <v>873</v>
      </c>
      <c r="E250" s="105" t="s">
        <v>40</v>
      </c>
      <c r="F250" s="103">
        <v>10560000</v>
      </c>
      <c r="G250" s="245"/>
      <c r="H250" s="103">
        <v>10560000</v>
      </c>
      <c r="I250" s="104" t="s">
        <v>877</v>
      </c>
      <c r="J250" s="135" t="s">
        <v>878</v>
      </c>
      <c r="K250" s="136">
        <v>43327</v>
      </c>
      <c r="L250" s="136">
        <v>43691</v>
      </c>
      <c r="M250" s="141" t="s">
        <v>880</v>
      </c>
      <c r="N250" s="166" t="s">
        <v>36</v>
      </c>
      <c r="O250" s="82"/>
      <c r="P250" s="102"/>
      <c r="Q250" s="102"/>
      <c r="R250" s="102"/>
      <c r="S250" s="102"/>
      <c r="T250" s="102"/>
      <c r="U250" s="102"/>
      <c r="V250" s="102"/>
      <c r="W250" s="101">
        <v>10560000</v>
      </c>
      <c r="X250" s="121"/>
      <c r="Y250" s="133"/>
      <c r="Z250" s="175"/>
    </row>
    <row r="251" spans="1:26" s="9" customFormat="1" ht="168.75" x14ac:dyDescent="0.25">
      <c r="A251" s="107" t="s">
        <v>870</v>
      </c>
      <c r="B251" s="107" t="s">
        <v>244</v>
      </c>
      <c r="C251" s="106">
        <v>43308</v>
      </c>
      <c r="D251" s="105" t="s">
        <v>874</v>
      </c>
      <c r="E251" s="105" t="s">
        <v>31</v>
      </c>
      <c r="F251" s="103">
        <v>45000000</v>
      </c>
      <c r="G251" s="245"/>
      <c r="H251" s="103">
        <v>45000000</v>
      </c>
      <c r="I251" s="104" t="s">
        <v>272</v>
      </c>
      <c r="J251" s="135" t="s">
        <v>879</v>
      </c>
      <c r="K251" s="136">
        <v>43311</v>
      </c>
      <c r="L251" s="136">
        <v>43463</v>
      </c>
      <c r="M251" s="141" t="s">
        <v>944</v>
      </c>
      <c r="N251" s="166" t="s">
        <v>37</v>
      </c>
      <c r="O251" s="82"/>
      <c r="P251" s="102"/>
      <c r="Q251" s="102"/>
      <c r="R251" s="102"/>
      <c r="S251" s="102"/>
      <c r="T251" s="102"/>
      <c r="U251" s="102"/>
      <c r="V251" s="102"/>
      <c r="W251" s="101">
        <v>9000000</v>
      </c>
      <c r="X251" s="114">
        <v>9000000</v>
      </c>
      <c r="Y251" s="134">
        <v>9000000</v>
      </c>
      <c r="Z251" s="237" t="s">
        <v>1318</v>
      </c>
    </row>
    <row r="252" spans="1:26" s="9" customFormat="1" ht="131.25" x14ac:dyDescent="0.25">
      <c r="A252" s="107" t="s">
        <v>871</v>
      </c>
      <c r="B252" s="107" t="s">
        <v>291</v>
      </c>
      <c r="C252" s="106">
        <v>43312</v>
      </c>
      <c r="D252" s="105" t="s">
        <v>875</v>
      </c>
      <c r="E252" s="105" t="s">
        <v>31</v>
      </c>
      <c r="F252" s="103">
        <v>36750000</v>
      </c>
      <c r="G252" s="245"/>
      <c r="H252" s="103">
        <v>36750000</v>
      </c>
      <c r="I252" s="104" t="s">
        <v>328</v>
      </c>
      <c r="J252" s="135" t="s">
        <v>879</v>
      </c>
      <c r="K252" s="136">
        <v>43312</v>
      </c>
      <c r="L252" s="136">
        <v>43464</v>
      </c>
      <c r="M252" s="141" t="s">
        <v>517</v>
      </c>
      <c r="N252" s="166" t="s">
        <v>344</v>
      </c>
      <c r="O252" s="82"/>
      <c r="P252" s="102"/>
      <c r="Q252" s="102"/>
      <c r="R252" s="102"/>
      <c r="S252" s="102"/>
      <c r="T252" s="102"/>
      <c r="U252" s="102"/>
      <c r="V252" s="102"/>
      <c r="W252" s="101">
        <v>7350000</v>
      </c>
      <c r="X252" s="114">
        <v>7350000</v>
      </c>
      <c r="Y252" s="134">
        <v>7350000</v>
      </c>
      <c r="Z252" s="237" t="s">
        <v>1319</v>
      </c>
    </row>
    <row r="253" spans="1:26" s="9" customFormat="1" ht="225" x14ac:dyDescent="0.25">
      <c r="A253" s="107" t="s">
        <v>872</v>
      </c>
      <c r="B253" s="107" t="s">
        <v>584</v>
      </c>
      <c r="C253" s="106">
        <v>43312</v>
      </c>
      <c r="D253" s="105" t="s">
        <v>876</v>
      </c>
      <c r="E253" s="105" t="s">
        <v>31</v>
      </c>
      <c r="F253" s="103">
        <v>32550000</v>
      </c>
      <c r="G253" s="245"/>
      <c r="H253" s="103">
        <v>32550000</v>
      </c>
      <c r="I253" s="104" t="s">
        <v>232</v>
      </c>
      <c r="J253" s="135" t="s">
        <v>879</v>
      </c>
      <c r="K253" s="136">
        <v>43312</v>
      </c>
      <c r="L253" s="136">
        <v>43464</v>
      </c>
      <c r="M253" s="141" t="s">
        <v>290</v>
      </c>
      <c r="N253" s="166" t="s">
        <v>36</v>
      </c>
      <c r="O253" s="82"/>
      <c r="P253" s="102"/>
      <c r="Q253" s="102"/>
      <c r="R253" s="102"/>
      <c r="S253" s="102"/>
      <c r="T253" s="102"/>
      <c r="U253" s="102"/>
      <c r="V253" s="102"/>
      <c r="W253" s="101">
        <v>6510000</v>
      </c>
      <c r="X253" s="114">
        <v>6510000</v>
      </c>
      <c r="Y253" s="134">
        <v>6510000</v>
      </c>
      <c r="Z253" s="237" t="s">
        <v>1320</v>
      </c>
    </row>
    <row r="254" spans="1:26" s="9" customFormat="1" ht="150" x14ac:dyDescent="0.25">
      <c r="A254" s="126" t="s">
        <v>945</v>
      </c>
      <c r="B254" s="126" t="s">
        <v>946</v>
      </c>
      <c r="C254" s="125">
        <v>43313</v>
      </c>
      <c r="D254" s="124" t="s">
        <v>947</v>
      </c>
      <c r="E254" s="124" t="s">
        <v>40</v>
      </c>
      <c r="F254" s="123">
        <v>5801250</v>
      </c>
      <c r="G254" s="245"/>
      <c r="H254" s="123">
        <v>5801250</v>
      </c>
      <c r="I254" s="122" t="s">
        <v>948</v>
      </c>
      <c r="J254" s="135" t="s">
        <v>949</v>
      </c>
      <c r="K254" s="136">
        <v>43318</v>
      </c>
      <c r="L254" s="136">
        <v>43454</v>
      </c>
      <c r="M254" s="141" t="s">
        <v>950</v>
      </c>
      <c r="N254" s="166" t="s">
        <v>344</v>
      </c>
      <c r="O254" s="82"/>
      <c r="P254" s="121"/>
      <c r="Q254" s="121"/>
      <c r="R254" s="121"/>
      <c r="S254" s="121"/>
      <c r="T254" s="121"/>
      <c r="U254" s="121"/>
      <c r="V254" s="121"/>
      <c r="W254" s="121"/>
      <c r="X254" s="114">
        <v>1039029</v>
      </c>
      <c r="Y254" s="133"/>
      <c r="Z254" s="174">
        <v>4762221</v>
      </c>
    </row>
    <row r="255" spans="1:26" s="9" customFormat="1" ht="131.25" x14ac:dyDescent="0.25">
      <c r="A255" s="107" t="s">
        <v>881</v>
      </c>
      <c r="B255" s="107" t="s">
        <v>882</v>
      </c>
      <c r="C255" s="106">
        <v>43314</v>
      </c>
      <c r="D255" s="105" t="s">
        <v>885</v>
      </c>
      <c r="E255" s="105" t="s">
        <v>40</v>
      </c>
      <c r="F255" s="103">
        <v>22180628</v>
      </c>
      <c r="G255" s="245"/>
      <c r="H255" s="103">
        <v>22180628</v>
      </c>
      <c r="I255" s="104" t="s">
        <v>887</v>
      </c>
      <c r="J255" s="135" t="s">
        <v>889</v>
      </c>
      <c r="K255" s="136">
        <v>43315</v>
      </c>
      <c r="L255" s="136">
        <v>43679</v>
      </c>
      <c r="M255" s="141" t="s">
        <v>891</v>
      </c>
      <c r="N255" s="166" t="s">
        <v>36</v>
      </c>
      <c r="O255" s="82"/>
      <c r="P255" s="102"/>
      <c r="Q255" s="102"/>
      <c r="R255" s="102"/>
      <c r="S255" s="102"/>
      <c r="T255" s="102"/>
      <c r="U255" s="102"/>
      <c r="V255" s="102"/>
      <c r="W255" s="101">
        <v>22180628</v>
      </c>
      <c r="X255" s="121"/>
      <c r="Y255" s="133"/>
      <c r="Z255" s="175"/>
    </row>
    <row r="256" spans="1:26" s="9" customFormat="1" ht="150" x14ac:dyDescent="0.25">
      <c r="A256" s="107" t="s">
        <v>883</v>
      </c>
      <c r="B256" s="107" t="s">
        <v>884</v>
      </c>
      <c r="C256" s="106">
        <v>43315</v>
      </c>
      <c r="D256" s="105" t="s">
        <v>886</v>
      </c>
      <c r="E256" s="105" t="s">
        <v>40</v>
      </c>
      <c r="F256" s="103">
        <v>192859762.05000001</v>
      </c>
      <c r="G256" s="245"/>
      <c r="H256" s="103">
        <v>192859762.05000001</v>
      </c>
      <c r="I256" s="104" t="s">
        <v>888</v>
      </c>
      <c r="J256" s="135" t="s">
        <v>890</v>
      </c>
      <c r="K256" s="136">
        <v>43315</v>
      </c>
      <c r="L256" s="136">
        <v>43679</v>
      </c>
      <c r="M256" s="141" t="s">
        <v>621</v>
      </c>
      <c r="N256" s="166" t="s">
        <v>36</v>
      </c>
      <c r="O256" s="82"/>
      <c r="P256" s="102"/>
      <c r="Q256" s="102"/>
      <c r="R256" s="102"/>
      <c r="S256" s="102"/>
      <c r="T256" s="102"/>
      <c r="U256" s="102"/>
      <c r="V256" s="102"/>
      <c r="W256" s="101">
        <v>144292164</v>
      </c>
      <c r="X256" s="121"/>
      <c r="Y256" s="133"/>
      <c r="Z256" s="174">
        <v>48567598</v>
      </c>
    </row>
    <row r="257" spans="1:26" s="9" customFormat="1" ht="225" x14ac:dyDescent="0.25">
      <c r="A257" s="107" t="s">
        <v>892</v>
      </c>
      <c r="B257" s="107" t="s">
        <v>893</v>
      </c>
      <c r="C257" s="106">
        <v>43318</v>
      </c>
      <c r="D257" s="105" t="s">
        <v>896</v>
      </c>
      <c r="E257" s="105" t="s">
        <v>31</v>
      </c>
      <c r="F257" s="151">
        <v>27000000</v>
      </c>
      <c r="G257" s="176">
        <v>-2800000</v>
      </c>
      <c r="H257" s="151">
        <f>F257+G257</f>
        <v>24200000</v>
      </c>
      <c r="I257" s="104" t="s">
        <v>898</v>
      </c>
      <c r="J257" s="135" t="s">
        <v>739</v>
      </c>
      <c r="K257" s="136">
        <v>43321</v>
      </c>
      <c r="L257" s="136">
        <v>43455</v>
      </c>
      <c r="M257" s="141" t="s">
        <v>1040</v>
      </c>
      <c r="N257" s="166" t="s">
        <v>49</v>
      </c>
      <c r="O257" s="82"/>
      <c r="P257" s="102"/>
      <c r="Q257" s="102"/>
      <c r="R257" s="102"/>
      <c r="S257" s="102"/>
      <c r="T257" s="102"/>
      <c r="U257" s="102"/>
      <c r="V257" s="102"/>
      <c r="W257" s="101">
        <v>6000000</v>
      </c>
      <c r="X257" s="114">
        <v>6000000</v>
      </c>
      <c r="Y257" s="134">
        <v>6000000</v>
      </c>
      <c r="Z257" s="237" t="s">
        <v>1321</v>
      </c>
    </row>
    <row r="258" spans="1:26" s="9" customFormat="1" ht="206.25" x14ac:dyDescent="0.25">
      <c r="A258" s="107" t="s">
        <v>894</v>
      </c>
      <c r="B258" s="107" t="s">
        <v>895</v>
      </c>
      <c r="C258" s="106">
        <v>43320</v>
      </c>
      <c r="D258" s="105" t="s">
        <v>897</v>
      </c>
      <c r="E258" s="105" t="s">
        <v>31</v>
      </c>
      <c r="F258" s="151">
        <v>34394000</v>
      </c>
      <c r="G258" s="176">
        <v>1796667</v>
      </c>
      <c r="H258" s="151">
        <f>F258+G258</f>
        <v>36190667</v>
      </c>
      <c r="I258" s="104" t="s">
        <v>899</v>
      </c>
      <c r="J258" s="135" t="s">
        <v>900</v>
      </c>
      <c r="K258" s="136">
        <v>43321</v>
      </c>
      <c r="L258" s="136">
        <v>43455</v>
      </c>
      <c r="M258" s="141" t="s">
        <v>239</v>
      </c>
      <c r="N258" s="166" t="s">
        <v>36</v>
      </c>
      <c r="O258" s="82"/>
      <c r="P258" s="102"/>
      <c r="Q258" s="102"/>
      <c r="R258" s="102"/>
      <c r="S258" s="102"/>
      <c r="T258" s="102"/>
      <c r="U258" s="102"/>
      <c r="V258" s="102"/>
      <c r="W258" s="101">
        <v>7700000</v>
      </c>
      <c r="X258" s="114">
        <v>7700000</v>
      </c>
      <c r="Y258" s="134">
        <v>7700000</v>
      </c>
      <c r="Z258" s="237" t="s">
        <v>1322</v>
      </c>
    </row>
    <row r="259" spans="1:26" s="9" customFormat="1" ht="150" x14ac:dyDescent="0.25">
      <c r="A259" s="107" t="s">
        <v>901</v>
      </c>
      <c r="B259" s="107" t="s">
        <v>902</v>
      </c>
      <c r="C259" s="106">
        <v>43321</v>
      </c>
      <c r="D259" s="105" t="s">
        <v>909</v>
      </c>
      <c r="E259" s="105" t="s">
        <v>31</v>
      </c>
      <c r="F259" s="103">
        <v>30020000</v>
      </c>
      <c r="G259" s="245"/>
      <c r="H259" s="103">
        <v>30020000</v>
      </c>
      <c r="I259" s="104" t="s">
        <v>912</v>
      </c>
      <c r="J259" s="135" t="s">
        <v>826</v>
      </c>
      <c r="K259" s="136">
        <v>43322</v>
      </c>
      <c r="L259" s="136">
        <v>43462</v>
      </c>
      <c r="M259" s="141" t="s">
        <v>513</v>
      </c>
      <c r="N259" s="166" t="s">
        <v>34</v>
      </c>
      <c r="O259" s="82"/>
      <c r="P259" s="102"/>
      <c r="Q259" s="102"/>
      <c r="R259" s="102"/>
      <c r="S259" s="102"/>
      <c r="T259" s="102"/>
      <c r="U259" s="102"/>
      <c r="V259" s="102"/>
      <c r="W259" s="101">
        <v>5700000</v>
      </c>
      <c r="X259" s="114">
        <v>5700000</v>
      </c>
      <c r="Y259" s="134">
        <v>5700000</v>
      </c>
      <c r="Z259" s="237" t="s">
        <v>1323</v>
      </c>
    </row>
    <row r="260" spans="1:26" s="9" customFormat="1" ht="225" x14ac:dyDescent="0.25">
      <c r="A260" s="107" t="s">
        <v>903</v>
      </c>
      <c r="B260" s="107" t="s">
        <v>904</v>
      </c>
      <c r="C260" s="106">
        <v>43322</v>
      </c>
      <c r="D260" s="105" t="s">
        <v>910</v>
      </c>
      <c r="E260" s="105" t="s">
        <v>40</v>
      </c>
      <c r="F260" s="103">
        <v>2813094.2</v>
      </c>
      <c r="G260" s="245"/>
      <c r="H260" s="103">
        <v>2813094.2</v>
      </c>
      <c r="I260" s="104" t="s">
        <v>913</v>
      </c>
      <c r="J260" s="135" t="s">
        <v>915</v>
      </c>
      <c r="K260" s="136">
        <v>43322</v>
      </c>
      <c r="L260" s="136">
        <v>43352</v>
      </c>
      <c r="M260" s="141" t="s">
        <v>679</v>
      </c>
      <c r="N260" s="166" t="s">
        <v>37</v>
      </c>
      <c r="O260" s="82"/>
      <c r="P260" s="102"/>
      <c r="Q260" s="102"/>
      <c r="R260" s="102"/>
      <c r="S260" s="102"/>
      <c r="T260" s="102"/>
      <c r="U260" s="102"/>
      <c r="V260" s="102"/>
      <c r="W260" s="101">
        <v>2813094.2</v>
      </c>
      <c r="X260" s="121"/>
      <c r="Y260" s="133"/>
      <c r="Z260" s="175"/>
    </row>
    <row r="261" spans="1:26" s="9" customFormat="1" ht="112.5" x14ac:dyDescent="0.25">
      <c r="A261" s="107" t="s">
        <v>905</v>
      </c>
      <c r="B261" s="107" t="s">
        <v>906</v>
      </c>
      <c r="C261" s="106">
        <v>43322</v>
      </c>
      <c r="D261" s="105" t="s">
        <v>911</v>
      </c>
      <c r="E261" s="105" t="s">
        <v>31</v>
      </c>
      <c r="F261" s="103">
        <v>15400000</v>
      </c>
      <c r="G261" s="245"/>
      <c r="H261" s="103">
        <v>15400000</v>
      </c>
      <c r="I261" s="104" t="s">
        <v>914</v>
      </c>
      <c r="J261" s="135" t="s">
        <v>916</v>
      </c>
      <c r="K261" s="136">
        <v>43326</v>
      </c>
      <c r="L261" s="136">
        <v>43455</v>
      </c>
      <c r="M261" s="141" t="s">
        <v>513</v>
      </c>
      <c r="N261" s="166" t="s">
        <v>34</v>
      </c>
      <c r="O261" s="82"/>
      <c r="P261" s="102"/>
      <c r="Q261" s="102"/>
      <c r="R261" s="102"/>
      <c r="S261" s="102"/>
      <c r="T261" s="102"/>
      <c r="U261" s="102"/>
      <c r="V261" s="102"/>
      <c r="W261" s="101">
        <v>3500000</v>
      </c>
      <c r="X261" s="114">
        <v>3500000</v>
      </c>
      <c r="Y261" s="134">
        <v>3500000</v>
      </c>
      <c r="Z261" s="237" t="s">
        <v>1324</v>
      </c>
    </row>
    <row r="262" spans="1:26" s="9" customFormat="1" ht="112.5" x14ac:dyDescent="0.25">
      <c r="A262" s="107" t="s">
        <v>907</v>
      </c>
      <c r="B262" s="107" t="s">
        <v>908</v>
      </c>
      <c r="C262" s="106">
        <v>43322</v>
      </c>
      <c r="D262" s="105" t="s">
        <v>911</v>
      </c>
      <c r="E262" s="105" t="s">
        <v>31</v>
      </c>
      <c r="F262" s="103">
        <v>15400000</v>
      </c>
      <c r="G262" s="245"/>
      <c r="H262" s="103">
        <v>15400000</v>
      </c>
      <c r="I262" s="104" t="s">
        <v>914</v>
      </c>
      <c r="J262" s="135" t="s">
        <v>916</v>
      </c>
      <c r="K262" s="136">
        <v>43326</v>
      </c>
      <c r="L262" s="136">
        <v>43455</v>
      </c>
      <c r="M262" s="141" t="s">
        <v>513</v>
      </c>
      <c r="N262" s="166" t="s">
        <v>34</v>
      </c>
      <c r="O262" s="82"/>
      <c r="P262" s="102"/>
      <c r="Q262" s="102"/>
      <c r="R262" s="102"/>
      <c r="S262" s="102"/>
      <c r="T262" s="102"/>
      <c r="U262" s="102"/>
      <c r="V262" s="102"/>
      <c r="W262" s="101">
        <v>3500000</v>
      </c>
      <c r="X262" s="114">
        <v>3500000</v>
      </c>
      <c r="Y262" s="134">
        <v>3500000</v>
      </c>
      <c r="Z262" s="237" t="s">
        <v>1324</v>
      </c>
    </row>
    <row r="263" spans="1:26" s="9" customFormat="1" ht="168.75" x14ac:dyDescent="0.25">
      <c r="A263" s="126" t="s">
        <v>951</v>
      </c>
      <c r="B263" s="126" t="s">
        <v>952</v>
      </c>
      <c r="C263" s="125">
        <v>43326</v>
      </c>
      <c r="D263" s="124" t="s">
        <v>953</v>
      </c>
      <c r="E263" s="124" t="s">
        <v>40</v>
      </c>
      <c r="F263" s="151">
        <v>2256280</v>
      </c>
      <c r="G263" s="176"/>
      <c r="H263" s="151">
        <v>2256280</v>
      </c>
      <c r="I263" s="122" t="s">
        <v>954</v>
      </c>
      <c r="J263" s="135" t="s">
        <v>955</v>
      </c>
      <c r="K263" s="136">
        <v>43328</v>
      </c>
      <c r="L263" s="136">
        <v>43358</v>
      </c>
      <c r="M263" s="141" t="s">
        <v>956</v>
      </c>
      <c r="N263" s="166" t="s">
        <v>29</v>
      </c>
      <c r="O263" s="82"/>
      <c r="P263" s="121"/>
      <c r="Q263" s="121"/>
      <c r="R263" s="121"/>
      <c r="S263" s="121"/>
      <c r="T263" s="121"/>
      <c r="U263" s="121"/>
      <c r="V263" s="121"/>
      <c r="W263" s="121"/>
      <c r="X263" s="114">
        <v>842000</v>
      </c>
      <c r="Y263" s="133"/>
      <c r="Z263" s="174">
        <v>1414280</v>
      </c>
    </row>
    <row r="264" spans="1:26" s="9" customFormat="1" ht="150" x14ac:dyDescent="0.25">
      <c r="A264" s="107" t="s">
        <v>917</v>
      </c>
      <c r="B264" s="107" t="s">
        <v>918</v>
      </c>
      <c r="C264" s="106">
        <v>43326</v>
      </c>
      <c r="D264" s="105" t="s">
        <v>921</v>
      </c>
      <c r="E264" s="105" t="s">
        <v>31</v>
      </c>
      <c r="F264" s="151">
        <v>10750000</v>
      </c>
      <c r="G264" s="176">
        <v>583333</v>
      </c>
      <c r="H264" s="151">
        <f>F264+G264</f>
        <v>11333333</v>
      </c>
      <c r="I264" s="104" t="s">
        <v>923</v>
      </c>
      <c r="J264" s="135" t="s">
        <v>916</v>
      </c>
      <c r="K264" s="136">
        <v>43326</v>
      </c>
      <c r="L264" s="136">
        <v>43455</v>
      </c>
      <c r="M264" s="141" t="s">
        <v>634</v>
      </c>
      <c r="N264" s="166" t="s">
        <v>176</v>
      </c>
      <c r="O264" s="82"/>
      <c r="P264" s="102"/>
      <c r="Q264" s="102"/>
      <c r="R264" s="102"/>
      <c r="S264" s="102"/>
      <c r="T264" s="102"/>
      <c r="U264" s="102"/>
      <c r="V264" s="102"/>
      <c r="W264" s="101">
        <v>2500000</v>
      </c>
      <c r="X264" s="114">
        <v>2500000</v>
      </c>
      <c r="Y264" s="134">
        <v>2500000</v>
      </c>
      <c r="Z264" s="237" t="s">
        <v>1325</v>
      </c>
    </row>
    <row r="265" spans="1:26" s="9" customFormat="1" ht="93.75" x14ac:dyDescent="0.25">
      <c r="A265" s="107" t="s">
        <v>919</v>
      </c>
      <c r="B265" s="107" t="s">
        <v>920</v>
      </c>
      <c r="C265" s="106">
        <v>43326</v>
      </c>
      <c r="D265" s="105" t="s">
        <v>922</v>
      </c>
      <c r="E265" s="105" t="s">
        <v>31</v>
      </c>
      <c r="F265" s="151">
        <v>8680000</v>
      </c>
      <c r="G265" s="176"/>
      <c r="H265" s="151">
        <v>8680000</v>
      </c>
      <c r="I265" s="104" t="s">
        <v>924</v>
      </c>
      <c r="J265" s="135" t="s">
        <v>512</v>
      </c>
      <c r="K265" s="136">
        <v>43327</v>
      </c>
      <c r="L265" s="136">
        <v>43387</v>
      </c>
      <c r="M265" s="141" t="s">
        <v>750</v>
      </c>
      <c r="N265" s="166" t="s">
        <v>42</v>
      </c>
      <c r="O265" s="82"/>
      <c r="P265" s="102"/>
      <c r="Q265" s="102"/>
      <c r="R265" s="102"/>
      <c r="S265" s="102"/>
      <c r="T265" s="102"/>
      <c r="U265" s="102"/>
      <c r="V265" s="102"/>
      <c r="W265" s="101">
        <v>4340000</v>
      </c>
      <c r="X265" s="114">
        <v>4340000</v>
      </c>
      <c r="Y265" s="133"/>
      <c r="Z265" s="175"/>
    </row>
    <row r="266" spans="1:26" s="9" customFormat="1" ht="206.25" x14ac:dyDescent="0.25">
      <c r="A266" s="126" t="s">
        <v>957</v>
      </c>
      <c r="B266" s="126" t="s">
        <v>958</v>
      </c>
      <c r="C266" s="125">
        <v>43329</v>
      </c>
      <c r="D266" s="124" t="s">
        <v>961</v>
      </c>
      <c r="E266" s="124" t="s">
        <v>31</v>
      </c>
      <c r="F266" s="151">
        <v>24000000</v>
      </c>
      <c r="G266" s="176">
        <v>1400000</v>
      </c>
      <c r="H266" s="151">
        <f>F266+G266</f>
        <v>25400000</v>
      </c>
      <c r="I266" s="122" t="s">
        <v>963</v>
      </c>
      <c r="J266" s="135" t="s">
        <v>916</v>
      </c>
      <c r="K266" s="136">
        <v>43335</v>
      </c>
      <c r="L266" s="136">
        <v>43455</v>
      </c>
      <c r="M266" s="141" t="s">
        <v>964</v>
      </c>
      <c r="N266" s="166" t="s">
        <v>36</v>
      </c>
      <c r="O266" s="82"/>
      <c r="P266" s="121"/>
      <c r="Q266" s="121"/>
      <c r="R266" s="121"/>
      <c r="S266" s="121"/>
      <c r="T266" s="121"/>
      <c r="U266" s="121"/>
      <c r="V266" s="121"/>
      <c r="W266" s="114">
        <v>6000000</v>
      </c>
      <c r="X266" s="114">
        <v>6000000</v>
      </c>
      <c r="Y266" s="134">
        <v>6000000</v>
      </c>
      <c r="Z266" s="174">
        <v>6000000</v>
      </c>
    </row>
    <row r="267" spans="1:26" s="9" customFormat="1" ht="168.75" x14ac:dyDescent="0.25">
      <c r="A267" s="126" t="s">
        <v>959</v>
      </c>
      <c r="B267" s="126" t="s">
        <v>960</v>
      </c>
      <c r="C267" s="125">
        <v>43329</v>
      </c>
      <c r="D267" s="124" t="s">
        <v>962</v>
      </c>
      <c r="E267" s="124" t="s">
        <v>31</v>
      </c>
      <c r="F267" s="123">
        <v>24000000</v>
      </c>
      <c r="G267" s="245"/>
      <c r="H267" s="123">
        <v>24000000</v>
      </c>
      <c r="I267" s="122" t="s">
        <v>963</v>
      </c>
      <c r="J267" s="135" t="s">
        <v>916</v>
      </c>
      <c r="K267" s="136">
        <v>43335</v>
      </c>
      <c r="L267" s="136">
        <v>43455</v>
      </c>
      <c r="M267" s="141" t="s">
        <v>965</v>
      </c>
      <c r="N267" s="166" t="s">
        <v>36</v>
      </c>
      <c r="O267" s="82"/>
      <c r="P267" s="121"/>
      <c r="Q267" s="121"/>
      <c r="R267" s="121"/>
      <c r="S267" s="121"/>
      <c r="T267" s="121"/>
      <c r="U267" s="121"/>
      <c r="V267" s="121"/>
      <c r="W267" s="114">
        <v>6000000</v>
      </c>
      <c r="X267" s="114">
        <v>6000000</v>
      </c>
      <c r="Y267" s="134">
        <v>6000000</v>
      </c>
      <c r="Z267" s="174">
        <v>6000000</v>
      </c>
    </row>
    <row r="268" spans="1:26" s="9" customFormat="1" ht="206.25" x14ac:dyDescent="0.25">
      <c r="A268" s="126" t="s">
        <v>966</v>
      </c>
      <c r="B268" s="126" t="s">
        <v>967</v>
      </c>
      <c r="C268" s="125">
        <v>43329</v>
      </c>
      <c r="D268" s="124" t="s">
        <v>961</v>
      </c>
      <c r="E268" s="124" t="s">
        <v>31</v>
      </c>
      <c r="F268" s="151">
        <v>24000000</v>
      </c>
      <c r="G268" s="176">
        <v>1400000</v>
      </c>
      <c r="H268" s="151">
        <f>F268+G268</f>
        <v>25400000</v>
      </c>
      <c r="I268" s="122" t="s">
        <v>963</v>
      </c>
      <c r="J268" s="135" t="s">
        <v>916</v>
      </c>
      <c r="K268" s="136">
        <v>43333</v>
      </c>
      <c r="L268" s="136">
        <v>43455</v>
      </c>
      <c r="M268" s="155" t="s">
        <v>964</v>
      </c>
      <c r="N268" s="166" t="s">
        <v>36</v>
      </c>
      <c r="O268" s="82"/>
      <c r="P268" s="121"/>
      <c r="Q268" s="121"/>
      <c r="R268" s="121"/>
      <c r="S268" s="121"/>
      <c r="T268" s="121"/>
      <c r="U268" s="121"/>
      <c r="V268" s="121"/>
      <c r="W268" s="114">
        <v>6000000</v>
      </c>
      <c r="X268" s="114">
        <v>6000000</v>
      </c>
      <c r="Y268" s="134">
        <v>6000000</v>
      </c>
      <c r="Z268" s="174">
        <v>6000000</v>
      </c>
    </row>
    <row r="269" spans="1:26" s="9" customFormat="1" ht="150" x14ac:dyDescent="0.25">
      <c r="A269" s="126" t="s">
        <v>968</v>
      </c>
      <c r="B269" s="126" t="s">
        <v>969</v>
      </c>
      <c r="C269" s="125">
        <v>43333</v>
      </c>
      <c r="D269" s="124" t="s">
        <v>972</v>
      </c>
      <c r="E269" s="124" t="s">
        <v>40</v>
      </c>
      <c r="F269" s="151">
        <v>4650000</v>
      </c>
      <c r="G269" s="176">
        <v>2325000</v>
      </c>
      <c r="H269" s="151">
        <f>F269+G269</f>
        <v>6975000</v>
      </c>
      <c r="I269" s="122" t="s">
        <v>973</v>
      </c>
      <c r="J269" s="135" t="s">
        <v>974</v>
      </c>
      <c r="K269" s="136">
        <v>43335</v>
      </c>
      <c r="L269" s="136">
        <v>43455</v>
      </c>
      <c r="M269" s="155" t="s">
        <v>193</v>
      </c>
      <c r="N269" s="166" t="s">
        <v>29</v>
      </c>
      <c r="O269" s="82"/>
      <c r="P269" s="121"/>
      <c r="Q269" s="121"/>
      <c r="R269" s="121"/>
      <c r="S269" s="121"/>
      <c r="T269" s="121"/>
      <c r="U269" s="121"/>
      <c r="V269" s="121"/>
      <c r="W269" s="121"/>
      <c r="X269" s="114">
        <v>1760960</v>
      </c>
      <c r="Y269" s="134">
        <v>2478439</v>
      </c>
      <c r="Z269" s="174">
        <v>2735601</v>
      </c>
    </row>
    <row r="270" spans="1:26" s="9" customFormat="1" ht="206.25" x14ac:dyDescent="0.25">
      <c r="A270" s="126" t="s">
        <v>970</v>
      </c>
      <c r="B270" s="126" t="s">
        <v>971</v>
      </c>
      <c r="C270" s="125">
        <v>43334</v>
      </c>
      <c r="D270" s="124" t="s">
        <v>961</v>
      </c>
      <c r="E270" s="124" t="s">
        <v>31</v>
      </c>
      <c r="F270" s="151">
        <v>24000000</v>
      </c>
      <c r="G270" s="176">
        <v>1400000</v>
      </c>
      <c r="H270" s="151">
        <f>F270+G270</f>
        <v>25400000</v>
      </c>
      <c r="I270" s="135" t="s">
        <v>1020</v>
      </c>
      <c r="J270" s="135" t="s">
        <v>916</v>
      </c>
      <c r="K270" s="136">
        <v>43339</v>
      </c>
      <c r="L270" s="136">
        <v>43455</v>
      </c>
      <c r="M270" s="141" t="s">
        <v>965</v>
      </c>
      <c r="N270" s="166" t="s">
        <v>36</v>
      </c>
      <c r="O270" s="82"/>
      <c r="P270" s="121"/>
      <c r="Q270" s="121"/>
      <c r="R270" s="121"/>
      <c r="S270" s="121"/>
      <c r="T270" s="121"/>
      <c r="U270" s="121"/>
      <c r="V270" s="121"/>
      <c r="W270" s="114">
        <v>6000000</v>
      </c>
      <c r="X270" s="134">
        <v>6000000</v>
      </c>
      <c r="Y270" s="134">
        <v>6000000</v>
      </c>
      <c r="Z270" s="174">
        <v>6000000</v>
      </c>
    </row>
    <row r="271" spans="1:26" s="9" customFormat="1" ht="131.25" x14ac:dyDescent="0.25">
      <c r="A271" s="107" t="s">
        <v>925</v>
      </c>
      <c r="B271" s="107" t="s">
        <v>926</v>
      </c>
      <c r="C271" s="106">
        <v>43334</v>
      </c>
      <c r="D271" s="105" t="s">
        <v>929</v>
      </c>
      <c r="E271" s="105" t="s">
        <v>40</v>
      </c>
      <c r="F271" s="103">
        <v>28800000</v>
      </c>
      <c r="G271" s="245"/>
      <c r="H271" s="103">
        <v>28800000</v>
      </c>
      <c r="I271" s="104" t="s">
        <v>931</v>
      </c>
      <c r="J271" s="135" t="s">
        <v>933</v>
      </c>
      <c r="K271" s="136">
        <v>43340</v>
      </c>
      <c r="L271" s="136">
        <v>44070</v>
      </c>
      <c r="M271" s="141" t="s">
        <v>935</v>
      </c>
      <c r="N271" s="166" t="s">
        <v>425</v>
      </c>
      <c r="O271" s="82"/>
      <c r="P271" s="102"/>
      <c r="Q271" s="102"/>
      <c r="R271" s="102"/>
      <c r="S271" s="102"/>
      <c r="T271" s="102"/>
      <c r="U271" s="102"/>
      <c r="V271" s="102"/>
      <c r="W271" s="101">
        <v>28800000</v>
      </c>
      <c r="X271" s="121"/>
      <c r="Y271" s="133"/>
      <c r="Z271" s="175"/>
    </row>
    <row r="272" spans="1:26" s="9" customFormat="1" ht="163.5" customHeight="1" x14ac:dyDescent="0.25">
      <c r="A272" s="107" t="s">
        <v>927</v>
      </c>
      <c r="B272" s="107" t="s">
        <v>928</v>
      </c>
      <c r="C272" s="106">
        <v>43341</v>
      </c>
      <c r="D272" s="105" t="s">
        <v>930</v>
      </c>
      <c r="E272" s="105" t="s">
        <v>40</v>
      </c>
      <c r="F272" s="103">
        <v>2082500</v>
      </c>
      <c r="G272" s="245"/>
      <c r="H272" s="103">
        <v>2082500</v>
      </c>
      <c r="I272" s="104" t="s">
        <v>932</v>
      </c>
      <c r="J272" s="135" t="s">
        <v>934</v>
      </c>
      <c r="K272" s="136">
        <v>43341</v>
      </c>
      <c r="L272" s="136">
        <v>43401</v>
      </c>
      <c r="M272" s="141" t="s">
        <v>597</v>
      </c>
      <c r="N272" s="166" t="s">
        <v>29</v>
      </c>
      <c r="O272" s="82"/>
      <c r="P272" s="102"/>
      <c r="Q272" s="102"/>
      <c r="R272" s="102"/>
      <c r="S272" s="102"/>
      <c r="T272" s="102"/>
      <c r="U272" s="102"/>
      <c r="V272" s="102"/>
      <c r="W272" s="101">
        <v>2082500</v>
      </c>
      <c r="X272" s="121"/>
      <c r="Y272" s="133"/>
      <c r="Z272" s="175"/>
    </row>
    <row r="273" spans="1:26" ht="112.5" x14ac:dyDescent="0.25">
      <c r="A273" s="126" t="s">
        <v>975</v>
      </c>
      <c r="B273" s="126" t="s">
        <v>314</v>
      </c>
      <c r="C273" s="125">
        <v>43342</v>
      </c>
      <c r="D273" s="124" t="s">
        <v>976</v>
      </c>
      <c r="E273" s="124" t="s">
        <v>31</v>
      </c>
      <c r="F273" s="123">
        <v>21000000</v>
      </c>
      <c r="G273" s="245"/>
      <c r="H273" s="123">
        <v>21000000</v>
      </c>
      <c r="I273" s="122" t="s">
        <v>987</v>
      </c>
      <c r="J273" s="135" t="s">
        <v>990</v>
      </c>
      <c r="K273" s="136">
        <v>43343</v>
      </c>
      <c r="L273" s="136">
        <v>43448</v>
      </c>
      <c r="M273" s="141" t="s">
        <v>944</v>
      </c>
      <c r="N273" s="166" t="s">
        <v>37</v>
      </c>
      <c r="O273" s="82"/>
      <c r="P273" s="121"/>
      <c r="Q273" s="121"/>
      <c r="R273" s="121"/>
      <c r="S273" s="121"/>
      <c r="T273" s="121"/>
      <c r="U273" s="121"/>
      <c r="V273" s="121"/>
      <c r="W273" s="114">
        <v>6000000</v>
      </c>
      <c r="X273" s="114">
        <v>6000000</v>
      </c>
      <c r="Y273" s="134">
        <v>6000000</v>
      </c>
      <c r="Z273" s="174">
        <v>3000000</v>
      </c>
    </row>
    <row r="274" spans="1:26" ht="112.5" x14ac:dyDescent="0.25">
      <c r="A274" s="140" t="s">
        <v>1021</v>
      </c>
      <c r="B274" s="140" t="s">
        <v>313</v>
      </c>
      <c r="C274" s="139">
        <v>43342</v>
      </c>
      <c r="D274" s="138" t="s">
        <v>976</v>
      </c>
      <c r="E274" s="138" t="s">
        <v>31</v>
      </c>
      <c r="F274" s="137">
        <v>21000000</v>
      </c>
      <c r="G274" s="245"/>
      <c r="H274" s="137">
        <v>21000000</v>
      </c>
      <c r="I274" s="135" t="s">
        <v>987</v>
      </c>
      <c r="J274" s="135" t="s">
        <v>990</v>
      </c>
      <c r="K274" s="136">
        <v>43343</v>
      </c>
      <c r="L274" s="136">
        <v>43448</v>
      </c>
      <c r="M274" s="141" t="s">
        <v>944</v>
      </c>
      <c r="N274" s="166" t="s">
        <v>37</v>
      </c>
      <c r="O274" s="82"/>
      <c r="P274" s="133"/>
      <c r="Q274" s="133"/>
      <c r="R274" s="133"/>
      <c r="S274" s="133"/>
      <c r="T274" s="133"/>
      <c r="U274" s="133"/>
      <c r="V274" s="133"/>
      <c r="W274" s="134">
        <v>6000000</v>
      </c>
      <c r="X274" s="134">
        <v>6000000</v>
      </c>
      <c r="Y274" s="134">
        <v>6000000</v>
      </c>
      <c r="Z274" s="174">
        <v>3000000</v>
      </c>
    </row>
    <row r="275" spans="1:26" ht="112.5" x14ac:dyDescent="0.25">
      <c r="A275" s="126" t="s">
        <v>977</v>
      </c>
      <c r="B275" s="126" t="s">
        <v>301</v>
      </c>
      <c r="C275" s="125">
        <v>43342</v>
      </c>
      <c r="D275" s="124" t="s">
        <v>976</v>
      </c>
      <c r="E275" s="124" t="s">
        <v>31</v>
      </c>
      <c r="F275" s="123">
        <v>21000000</v>
      </c>
      <c r="G275" s="245"/>
      <c r="H275" s="123">
        <v>21000000</v>
      </c>
      <c r="I275" s="122" t="s">
        <v>987</v>
      </c>
      <c r="J275" s="135" t="s">
        <v>990</v>
      </c>
      <c r="K275" s="136">
        <v>43343</v>
      </c>
      <c r="L275" s="136">
        <v>43448</v>
      </c>
      <c r="M275" s="141" t="s">
        <v>944</v>
      </c>
      <c r="N275" s="166" t="s">
        <v>37</v>
      </c>
      <c r="O275" s="82"/>
      <c r="P275" s="121"/>
      <c r="Q275" s="121"/>
      <c r="R275" s="121"/>
      <c r="S275" s="121"/>
      <c r="T275" s="121"/>
      <c r="U275" s="121"/>
      <c r="V275" s="121"/>
      <c r="W275" s="114">
        <v>6000000</v>
      </c>
      <c r="X275" s="114">
        <v>6000000</v>
      </c>
      <c r="Y275" s="134">
        <v>6000000</v>
      </c>
      <c r="Z275" s="174">
        <v>3000000</v>
      </c>
    </row>
    <row r="276" spans="1:26" ht="112.5" x14ac:dyDescent="0.25">
      <c r="A276" s="126" t="s">
        <v>978</v>
      </c>
      <c r="B276" s="126" t="s">
        <v>979</v>
      </c>
      <c r="C276" s="125">
        <v>43342</v>
      </c>
      <c r="D276" s="124" t="s">
        <v>976</v>
      </c>
      <c r="E276" s="124" t="s">
        <v>31</v>
      </c>
      <c r="F276" s="123">
        <v>21000000</v>
      </c>
      <c r="G276" s="245"/>
      <c r="H276" s="123">
        <v>21000000</v>
      </c>
      <c r="I276" s="122" t="s">
        <v>987</v>
      </c>
      <c r="J276" s="135" t="s">
        <v>990</v>
      </c>
      <c r="K276" s="136">
        <v>43343</v>
      </c>
      <c r="L276" s="136">
        <v>43448</v>
      </c>
      <c r="M276" s="141" t="s">
        <v>944</v>
      </c>
      <c r="N276" s="166" t="s">
        <v>37</v>
      </c>
      <c r="O276" s="82"/>
      <c r="P276" s="121"/>
      <c r="Q276" s="121"/>
      <c r="R276" s="121"/>
      <c r="S276" s="121"/>
      <c r="T276" s="121"/>
      <c r="U276" s="121"/>
      <c r="V276" s="121"/>
      <c r="W276" s="114">
        <v>6000000</v>
      </c>
      <c r="X276" s="114">
        <v>6000000</v>
      </c>
      <c r="Y276" s="134">
        <v>6000000</v>
      </c>
      <c r="Z276" s="174">
        <v>3000000</v>
      </c>
    </row>
    <row r="277" spans="1:26" ht="112.5" x14ac:dyDescent="0.25">
      <c r="A277" s="126" t="s">
        <v>980</v>
      </c>
      <c r="B277" s="126" t="s">
        <v>353</v>
      </c>
      <c r="C277" s="125">
        <v>43342</v>
      </c>
      <c r="D277" s="124" t="s">
        <v>976</v>
      </c>
      <c r="E277" s="124" t="s">
        <v>31</v>
      </c>
      <c r="F277" s="123">
        <v>21000000</v>
      </c>
      <c r="G277" s="245"/>
      <c r="H277" s="123">
        <v>21000000</v>
      </c>
      <c r="I277" s="122" t="s">
        <v>987</v>
      </c>
      <c r="J277" s="135" t="s">
        <v>990</v>
      </c>
      <c r="K277" s="136">
        <v>43343</v>
      </c>
      <c r="L277" s="136">
        <v>43448</v>
      </c>
      <c r="M277" s="141" t="s">
        <v>944</v>
      </c>
      <c r="N277" s="166" t="s">
        <v>37</v>
      </c>
      <c r="O277" s="82"/>
      <c r="P277" s="121"/>
      <c r="Q277" s="121"/>
      <c r="R277" s="121"/>
      <c r="S277" s="121"/>
      <c r="T277" s="121"/>
      <c r="U277" s="121"/>
      <c r="V277" s="121"/>
      <c r="W277" s="114">
        <v>6000000</v>
      </c>
      <c r="X277" s="114">
        <v>6000000</v>
      </c>
      <c r="Y277" s="134">
        <v>4600000</v>
      </c>
      <c r="Z277" s="174">
        <v>3000000</v>
      </c>
    </row>
    <row r="278" spans="1:26" ht="150" x14ac:dyDescent="0.25">
      <c r="A278" s="126" t="s">
        <v>981</v>
      </c>
      <c r="B278" s="126" t="s">
        <v>982</v>
      </c>
      <c r="C278" s="125">
        <v>43343</v>
      </c>
      <c r="D278" s="124" t="s">
        <v>985</v>
      </c>
      <c r="E278" s="124" t="s">
        <v>40</v>
      </c>
      <c r="F278" s="123">
        <v>1494045</v>
      </c>
      <c r="G278" s="245"/>
      <c r="H278" s="123">
        <v>1494045</v>
      </c>
      <c r="I278" s="122" t="s">
        <v>988</v>
      </c>
      <c r="J278" s="135" t="s">
        <v>991</v>
      </c>
      <c r="K278" s="136">
        <v>43343</v>
      </c>
      <c r="L278" s="136" t="s">
        <v>992</v>
      </c>
      <c r="M278" s="141" t="s">
        <v>993</v>
      </c>
      <c r="N278" s="166" t="s">
        <v>466</v>
      </c>
      <c r="O278" s="82"/>
      <c r="P278" s="121"/>
      <c r="Q278" s="121"/>
      <c r="R278" s="121"/>
      <c r="S278" s="121"/>
      <c r="T278" s="121"/>
      <c r="U278" s="121"/>
      <c r="V278" s="121"/>
      <c r="W278" s="121"/>
      <c r="X278" s="114">
        <v>1494045</v>
      </c>
      <c r="Y278" s="133"/>
      <c r="Z278" s="175"/>
    </row>
    <row r="279" spans="1:26" ht="131.25" x14ac:dyDescent="0.25">
      <c r="A279" s="126" t="s">
        <v>983</v>
      </c>
      <c r="B279" s="126" t="s">
        <v>984</v>
      </c>
      <c r="C279" s="125">
        <v>43343</v>
      </c>
      <c r="D279" s="124" t="s">
        <v>986</v>
      </c>
      <c r="E279" s="124" t="s">
        <v>31</v>
      </c>
      <c r="F279" s="151">
        <v>16650000</v>
      </c>
      <c r="G279" s="176">
        <v>1050000</v>
      </c>
      <c r="H279" s="151">
        <f>F279+G279</f>
        <v>17700000</v>
      </c>
      <c r="I279" s="122" t="s">
        <v>989</v>
      </c>
      <c r="J279" s="135" t="s">
        <v>916</v>
      </c>
      <c r="K279" s="136">
        <v>43343</v>
      </c>
      <c r="L279" s="136">
        <v>43455</v>
      </c>
      <c r="M279" s="141" t="s">
        <v>174</v>
      </c>
      <c r="N279" s="166" t="s">
        <v>36</v>
      </c>
      <c r="O279" s="82"/>
      <c r="P279" s="121"/>
      <c r="Q279" s="121"/>
      <c r="R279" s="121"/>
      <c r="S279" s="121"/>
      <c r="T279" s="121"/>
      <c r="U279" s="121"/>
      <c r="V279" s="121"/>
      <c r="W279" s="114">
        <v>4500000</v>
      </c>
      <c r="X279" s="114">
        <v>4500000</v>
      </c>
      <c r="Y279" s="134">
        <v>4500000</v>
      </c>
      <c r="Z279" s="174">
        <v>4500000</v>
      </c>
    </row>
    <row r="280" spans="1:26" ht="168.75" x14ac:dyDescent="0.25">
      <c r="A280" s="140" t="s">
        <v>1022</v>
      </c>
      <c r="B280" s="140" t="s">
        <v>240</v>
      </c>
      <c r="C280" s="139">
        <v>43346</v>
      </c>
      <c r="D280" s="138" t="s">
        <v>1023</v>
      </c>
      <c r="E280" s="138" t="s">
        <v>31</v>
      </c>
      <c r="F280" s="151">
        <v>14700000</v>
      </c>
      <c r="G280" s="176">
        <v>7350000</v>
      </c>
      <c r="H280" s="151">
        <f>F280+G280</f>
        <v>22050000</v>
      </c>
      <c r="I280" s="135" t="s">
        <v>1024</v>
      </c>
      <c r="J280" s="135" t="s">
        <v>512</v>
      </c>
      <c r="K280" s="136">
        <v>43347</v>
      </c>
      <c r="L280" s="136">
        <v>43407</v>
      </c>
      <c r="M280" s="141" t="s">
        <v>283</v>
      </c>
      <c r="N280" s="166" t="s">
        <v>39</v>
      </c>
      <c r="O280" s="82"/>
      <c r="P280" s="133"/>
      <c r="Q280" s="133"/>
      <c r="R280" s="133"/>
      <c r="S280" s="133"/>
      <c r="T280" s="133"/>
      <c r="U280" s="133"/>
      <c r="V280" s="133"/>
      <c r="W280" s="133"/>
      <c r="X280" s="134">
        <v>7350000</v>
      </c>
      <c r="Y280" s="134">
        <v>7350000</v>
      </c>
      <c r="Z280" s="174">
        <v>7350000</v>
      </c>
    </row>
    <row r="281" spans="1:26" ht="168.75" x14ac:dyDescent="0.25">
      <c r="A281" s="126" t="s">
        <v>994</v>
      </c>
      <c r="B281" s="126" t="s">
        <v>215</v>
      </c>
      <c r="C281" s="125">
        <v>43346</v>
      </c>
      <c r="D281" s="124" t="s">
        <v>999</v>
      </c>
      <c r="E281" s="124" t="s">
        <v>31</v>
      </c>
      <c r="F281" s="151">
        <v>9794000</v>
      </c>
      <c r="G281" s="176">
        <v>4897000</v>
      </c>
      <c r="H281" s="151">
        <f t="shared" ref="H281:H282" si="8">F281+G281</f>
        <v>14691000</v>
      </c>
      <c r="I281" s="122" t="s">
        <v>1002</v>
      </c>
      <c r="J281" s="135" t="s">
        <v>512</v>
      </c>
      <c r="K281" s="136">
        <v>43349</v>
      </c>
      <c r="L281" s="136">
        <v>43409</v>
      </c>
      <c r="M281" s="141" t="s">
        <v>1006</v>
      </c>
      <c r="N281" s="166" t="s">
        <v>42</v>
      </c>
      <c r="O281" s="82"/>
      <c r="P281" s="121"/>
      <c r="Q281" s="121"/>
      <c r="R281" s="121"/>
      <c r="S281" s="121"/>
      <c r="T281" s="121"/>
      <c r="U281" s="121"/>
      <c r="V281" s="121"/>
      <c r="W281" s="121"/>
      <c r="X281" s="114">
        <v>4897000</v>
      </c>
      <c r="Y281" s="134">
        <v>4897000</v>
      </c>
      <c r="Z281" s="174">
        <v>4897000</v>
      </c>
    </row>
    <row r="282" spans="1:26" ht="103.5" customHeight="1" x14ac:dyDescent="0.25">
      <c r="A282" s="187" t="s">
        <v>995</v>
      </c>
      <c r="B282" s="187" t="s">
        <v>996</v>
      </c>
      <c r="C282" s="185">
        <v>43350</v>
      </c>
      <c r="D282" s="183" t="s">
        <v>1000</v>
      </c>
      <c r="E282" s="183" t="s">
        <v>31</v>
      </c>
      <c r="F282" s="181">
        <v>18371000</v>
      </c>
      <c r="G282" s="181">
        <v>9185500</v>
      </c>
      <c r="H282" s="181">
        <f t="shared" si="8"/>
        <v>27556500</v>
      </c>
      <c r="I282" s="193" t="s">
        <v>1003</v>
      </c>
      <c r="J282" s="200" t="s">
        <v>512</v>
      </c>
      <c r="K282" s="136"/>
      <c r="L282" s="136"/>
      <c r="M282" s="193" t="s">
        <v>343</v>
      </c>
      <c r="N282" s="197" t="s">
        <v>344</v>
      </c>
      <c r="O282" s="202"/>
      <c r="P282" s="177"/>
      <c r="Q282" s="177"/>
      <c r="R282" s="177"/>
      <c r="S282" s="177"/>
      <c r="T282" s="177"/>
      <c r="U282" s="177"/>
      <c r="V282" s="177"/>
      <c r="W282" s="177"/>
      <c r="X282" s="114">
        <v>9185500</v>
      </c>
      <c r="Y282" s="177"/>
      <c r="Z282" s="174">
        <v>9185500</v>
      </c>
    </row>
    <row r="283" spans="1:26" ht="105" customHeight="1" x14ac:dyDescent="0.25">
      <c r="A283" s="188"/>
      <c r="B283" s="188"/>
      <c r="C283" s="186"/>
      <c r="D283" s="184"/>
      <c r="E283" s="184"/>
      <c r="F283" s="182"/>
      <c r="G283" s="182"/>
      <c r="H283" s="182"/>
      <c r="I283" s="194"/>
      <c r="J283" s="200"/>
      <c r="K283" s="136">
        <v>43353</v>
      </c>
      <c r="L283" s="136">
        <v>43413</v>
      </c>
      <c r="M283" s="194"/>
      <c r="N283" s="198"/>
      <c r="O283" s="203"/>
      <c r="P283" s="178"/>
      <c r="Q283" s="178"/>
      <c r="R283" s="178"/>
      <c r="S283" s="178"/>
      <c r="T283" s="178"/>
      <c r="U283" s="178"/>
      <c r="V283" s="178"/>
      <c r="W283" s="178"/>
      <c r="X283" s="114">
        <v>2143283</v>
      </c>
      <c r="Y283" s="178"/>
      <c r="Z283" s="174">
        <v>9185500</v>
      </c>
    </row>
    <row r="284" spans="1:26" ht="150" x14ac:dyDescent="0.25">
      <c r="A284" s="126" t="s">
        <v>997</v>
      </c>
      <c r="B284" s="126" t="s">
        <v>998</v>
      </c>
      <c r="C284" s="125">
        <v>43355</v>
      </c>
      <c r="D284" s="124" t="s">
        <v>1001</v>
      </c>
      <c r="E284" s="124" t="s">
        <v>40</v>
      </c>
      <c r="F284" s="123">
        <v>33765000</v>
      </c>
      <c r="G284" s="245"/>
      <c r="H284" s="123">
        <v>33765000</v>
      </c>
      <c r="I284" s="122" t="s">
        <v>1004</v>
      </c>
      <c r="J284" s="135" t="s">
        <v>1005</v>
      </c>
      <c r="K284" s="136">
        <v>43360</v>
      </c>
      <c r="L284" s="136">
        <v>43724</v>
      </c>
      <c r="M284" s="122" t="s">
        <v>816</v>
      </c>
      <c r="N284" s="168" t="s">
        <v>36</v>
      </c>
      <c r="O284" s="82"/>
      <c r="P284" s="121"/>
      <c r="Q284" s="121"/>
      <c r="R284" s="121"/>
      <c r="S284" s="121"/>
      <c r="T284" s="121"/>
      <c r="U284" s="121"/>
      <c r="V284" s="121"/>
      <c r="W284" s="121"/>
      <c r="X284" s="114">
        <v>33765000</v>
      </c>
      <c r="Y284" s="133"/>
      <c r="Z284" s="175"/>
    </row>
    <row r="285" spans="1:26" ht="112.5" x14ac:dyDescent="0.25">
      <c r="A285" s="126" t="s">
        <v>1007</v>
      </c>
      <c r="B285" s="126" t="s">
        <v>744</v>
      </c>
      <c r="C285" s="125">
        <v>43361</v>
      </c>
      <c r="D285" s="124" t="s">
        <v>1009</v>
      </c>
      <c r="E285" s="124" t="s">
        <v>269</v>
      </c>
      <c r="F285" s="123">
        <v>5727000</v>
      </c>
      <c r="G285" s="245"/>
      <c r="H285" s="123">
        <v>5727000</v>
      </c>
      <c r="I285" s="122" t="s">
        <v>1011</v>
      </c>
      <c r="J285" s="135" t="s">
        <v>393</v>
      </c>
      <c r="K285" s="136">
        <v>43363</v>
      </c>
      <c r="L285" s="136">
        <v>43453</v>
      </c>
      <c r="M285" s="122" t="s">
        <v>288</v>
      </c>
      <c r="N285" s="168" t="s">
        <v>289</v>
      </c>
      <c r="O285" s="82"/>
      <c r="P285" s="121"/>
      <c r="Q285" s="121"/>
      <c r="R285" s="121"/>
      <c r="S285" s="121"/>
      <c r="T285" s="121"/>
      <c r="U285" s="121"/>
      <c r="V285" s="121"/>
      <c r="W285" s="121"/>
      <c r="X285" s="114">
        <v>1909000</v>
      </c>
      <c r="Y285" s="134">
        <v>1909000</v>
      </c>
      <c r="Z285" s="174">
        <v>1909000</v>
      </c>
    </row>
    <row r="286" spans="1:26" ht="225" x14ac:dyDescent="0.25">
      <c r="A286" s="126" t="s">
        <v>1008</v>
      </c>
      <c r="B286" s="126" t="s">
        <v>180</v>
      </c>
      <c r="C286" s="125">
        <v>43364</v>
      </c>
      <c r="D286" s="124" t="s">
        <v>1010</v>
      </c>
      <c r="E286" s="124" t="s">
        <v>31</v>
      </c>
      <c r="F286" s="148">
        <v>15000000</v>
      </c>
      <c r="G286" s="171">
        <v>-3000000</v>
      </c>
      <c r="H286" s="148">
        <f>F286+G286</f>
        <v>12000000</v>
      </c>
      <c r="I286" s="122" t="s">
        <v>1012</v>
      </c>
      <c r="J286" s="135" t="s">
        <v>1013</v>
      </c>
      <c r="K286" s="136">
        <v>43364</v>
      </c>
      <c r="L286" s="136">
        <v>43448</v>
      </c>
      <c r="M286" s="122" t="s">
        <v>1006</v>
      </c>
      <c r="N286" s="168" t="s">
        <v>42</v>
      </c>
      <c r="O286" s="82"/>
      <c r="P286" s="121"/>
      <c r="Q286" s="121"/>
      <c r="R286" s="121"/>
      <c r="S286" s="121"/>
      <c r="T286" s="121"/>
      <c r="U286" s="121"/>
      <c r="V286" s="121"/>
      <c r="W286" s="121"/>
      <c r="X286" s="114">
        <v>6000000</v>
      </c>
      <c r="Y286" s="134">
        <v>6000000</v>
      </c>
      <c r="Z286" s="175"/>
    </row>
    <row r="287" spans="1:26" ht="150" x14ac:dyDescent="0.25">
      <c r="A287" s="154" t="s">
        <v>1041</v>
      </c>
      <c r="B287" s="154" t="s">
        <v>1042</v>
      </c>
      <c r="C287" s="153">
        <v>43377</v>
      </c>
      <c r="D287" s="152" t="s">
        <v>1044</v>
      </c>
      <c r="E287" s="152" t="s">
        <v>31</v>
      </c>
      <c r="F287" s="148">
        <v>26730000</v>
      </c>
      <c r="G287" s="171">
        <v>2310000</v>
      </c>
      <c r="H287" s="148">
        <f>F287+G287</f>
        <v>29040000</v>
      </c>
      <c r="I287" s="147" t="s">
        <v>1046</v>
      </c>
      <c r="J287" s="147" t="s">
        <v>1048</v>
      </c>
      <c r="K287" s="149">
        <v>43381</v>
      </c>
      <c r="L287" s="149">
        <v>43462</v>
      </c>
      <c r="M287" s="147" t="s">
        <v>239</v>
      </c>
      <c r="N287" s="168" t="s">
        <v>36</v>
      </c>
      <c r="O287" s="82"/>
      <c r="P287" s="150"/>
      <c r="Q287" s="150"/>
      <c r="R287" s="150"/>
      <c r="S287" s="150"/>
      <c r="T287" s="150"/>
      <c r="U287" s="150"/>
      <c r="V287" s="150"/>
      <c r="W287" s="150"/>
      <c r="X287" s="174">
        <v>9900000</v>
      </c>
      <c r="Y287" s="174">
        <v>9900000</v>
      </c>
      <c r="Z287" s="174">
        <v>9240000</v>
      </c>
    </row>
    <row r="288" spans="1:26" ht="153.75" customHeight="1" x14ac:dyDescent="0.25">
      <c r="A288" s="154" t="s">
        <v>1043</v>
      </c>
      <c r="B288" s="154" t="s">
        <v>1026</v>
      </c>
      <c r="C288" s="153">
        <v>43378</v>
      </c>
      <c r="D288" s="152" t="s">
        <v>1045</v>
      </c>
      <c r="E288" s="152" t="s">
        <v>50</v>
      </c>
      <c r="F288" s="148">
        <v>19599972</v>
      </c>
      <c r="G288" s="171"/>
      <c r="H288" s="148">
        <v>19599972</v>
      </c>
      <c r="I288" s="147" t="s">
        <v>1047</v>
      </c>
      <c r="J288" s="147" t="s">
        <v>1049</v>
      </c>
      <c r="K288" s="149">
        <v>43378</v>
      </c>
      <c r="L288" s="149">
        <v>43408</v>
      </c>
      <c r="M288" s="147" t="s">
        <v>717</v>
      </c>
      <c r="N288" s="168" t="s">
        <v>29</v>
      </c>
      <c r="O288" s="82"/>
      <c r="P288" s="150"/>
      <c r="Q288" s="150"/>
      <c r="R288" s="150"/>
      <c r="S288" s="150"/>
      <c r="T288" s="150"/>
      <c r="U288" s="150"/>
      <c r="V288" s="150"/>
      <c r="W288" s="150"/>
      <c r="X288" s="175"/>
      <c r="Y288" s="175"/>
      <c r="Z288" s="174">
        <v>19599972</v>
      </c>
    </row>
    <row r="289" spans="1:26" ht="131.25" x14ac:dyDescent="0.25">
      <c r="A289" s="140" t="s">
        <v>1025</v>
      </c>
      <c r="B289" s="140" t="s">
        <v>1026</v>
      </c>
      <c r="C289" s="139">
        <v>43381</v>
      </c>
      <c r="D289" s="138" t="s">
        <v>1027</v>
      </c>
      <c r="E289" s="138" t="s">
        <v>50</v>
      </c>
      <c r="F289" s="137">
        <v>4800000</v>
      </c>
      <c r="G289" s="245"/>
      <c r="H289" s="137">
        <v>4800000</v>
      </c>
      <c r="I289" s="135" t="s">
        <v>1326</v>
      </c>
      <c r="J289" s="135" t="s">
        <v>730</v>
      </c>
      <c r="K289" s="136">
        <v>43381</v>
      </c>
      <c r="L289" s="136">
        <v>43411</v>
      </c>
      <c r="M289" s="135" t="s">
        <v>717</v>
      </c>
      <c r="N289" s="168" t="s">
        <v>29</v>
      </c>
      <c r="O289" s="82"/>
      <c r="P289" s="133"/>
      <c r="Q289" s="133"/>
      <c r="R289" s="133"/>
      <c r="S289" s="133"/>
      <c r="T289" s="133"/>
      <c r="U289" s="133"/>
      <c r="V289" s="133"/>
      <c r="W289" s="133"/>
      <c r="X289" s="133"/>
      <c r="Y289" s="134">
        <v>4800000</v>
      </c>
      <c r="Z289" s="175"/>
    </row>
    <row r="290" spans="1:26" ht="150" x14ac:dyDescent="0.25">
      <c r="A290" s="154" t="s">
        <v>1050</v>
      </c>
      <c r="B290" s="154" t="s">
        <v>435</v>
      </c>
      <c r="C290" s="153">
        <v>43389</v>
      </c>
      <c r="D290" s="152" t="s">
        <v>1146</v>
      </c>
      <c r="E290" s="152" t="s">
        <v>50</v>
      </c>
      <c r="F290" s="151">
        <v>7805169</v>
      </c>
      <c r="G290" s="176"/>
      <c r="H290" s="151">
        <v>7805169</v>
      </c>
      <c r="I290" s="147" t="s">
        <v>1201</v>
      </c>
      <c r="J290" s="147" t="s">
        <v>1313</v>
      </c>
      <c r="K290" s="173">
        <v>43390</v>
      </c>
      <c r="L290" s="173">
        <v>43754</v>
      </c>
      <c r="M290" s="147" t="s">
        <v>72</v>
      </c>
      <c r="N290" s="168" t="s">
        <v>29</v>
      </c>
      <c r="O290" s="82"/>
      <c r="P290" s="150"/>
      <c r="Q290" s="150"/>
      <c r="R290" s="150"/>
      <c r="S290" s="150"/>
      <c r="T290" s="150"/>
      <c r="U290" s="150"/>
      <c r="V290" s="150"/>
      <c r="W290" s="150"/>
      <c r="X290" s="150"/>
      <c r="Y290" s="175"/>
      <c r="Z290" s="174">
        <v>7805169</v>
      </c>
    </row>
    <row r="291" spans="1:26" ht="112.5" x14ac:dyDescent="0.25">
      <c r="A291" s="154" t="s">
        <v>1051</v>
      </c>
      <c r="B291" s="154" t="s">
        <v>1052</v>
      </c>
      <c r="C291" s="153">
        <v>43389</v>
      </c>
      <c r="D291" s="152" t="s">
        <v>1147</v>
      </c>
      <c r="E291" s="152" t="s">
        <v>269</v>
      </c>
      <c r="F291" s="151">
        <v>4000000</v>
      </c>
      <c r="G291" s="176"/>
      <c r="H291" s="151">
        <v>4000000</v>
      </c>
      <c r="I291" s="147" t="s">
        <v>1202</v>
      </c>
      <c r="J291" s="147" t="s">
        <v>512</v>
      </c>
      <c r="K291" s="173">
        <v>43390</v>
      </c>
      <c r="L291" s="173">
        <v>43465</v>
      </c>
      <c r="M291" s="147" t="s">
        <v>1283</v>
      </c>
      <c r="N291" s="168" t="s">
        <v>35</v>
      </c>
      <c r="O291" s="82"/>
      <c r="P291" s="150"/>
      <c r="Q291" s="150"/>
      <c r="R291" s="150"/>
      <c r="S291" s="150"/>
      <c r="T291" s="150"/>
      <c r="U291" s="150"/>
      <c r="V291" s="150"/>
      <c r="W291" s="150"/>
      <c r="X291" s="150"/>
      <c r="Y291" s="174">
        <v>2000000</v>
      </c>
      <c r="Z291" s="174">
        <v>2000000</v>
      </c>
    </row>
    <row r="292" spans="1:26" ht="131.25" x14ac:dyDescent="0.25">
      <c r="A292" s="154" t="s">
        <v>1053</v>
      </c>
      <c r="B292" s="154" t="s">
        <v>1054</v>
      </c>
      <c r="C292" s="153">
        <v>43389</v>
      </c>
      <c r="D292" s="152" t="s">
        <v>1148</v>
      </c>
      <c r="E292" s="152" t="s">
        <v>31</v>
      </c>
      <c r="F292" s="151">
        <v>25000000</v>
      </c>
      <c r="G292" s="176"/>
      <c r="H292" s="151">
        <v>25000000</v>
      </c>
      <c r="I292" s="147" t="s">
        <v>1203</v>
      </c>
      <c r="J292" s="147" t="s">
        <v>1253</v>
      </c>
      <c r="K292" s="173">
        <v>43389</v>
      </c>
      <c r="L292" s="173">
        <v>43455</v>
      </c>
      <c r="M292" s="147" t="s">
        <v>1283</v>
      </c>
      <c r="N292" s="168" t="s">
        <v>35</v>
      </c>
      <c r="O292" s="82"/>
      <c r="P292" s="150"/>
      <c r="Q292" s="150"/>
      <c r="R292" s="150"/>
      <c r="S292" s="150"/>
      <c r="T292" s="150"/>
      <c r="U292" s="150"/>
      <c r="V292" s="150"/>
      <c r="W292" s="150"/>
      <c r="X292" s="150"/>
      <c r="Y292" s="174">
        <v>10000000</v>
      </c>
      <c r="Z292" s="237" t="s">
        <v>1327</v>
      </c>
    </row>
    <row r="293" spans="1:26" ht="150" x14ac:dyDescent="0.25">
      <c r="A293" s="154" t="s">
        <v>1055</v>
      </c>
      <c r="B293" s="154" t="s">
        <v>1026</v>
      </c>
      <c r="C293" s="153">
        <v>43390</v>
      </c>
      <c r="D293" s="152" t="s">
        <v>1149</v>
      </c>
      <c r="E293" s="152" t="s">
        <v>50</v>
      </c>
      <c r="F293" s="151">
        <v>20427750</v>
      </c>
      <c r="G293" s="176"/>
      <c r="H293" s="151">
        <v>20427750</v>
      </c>
      <c r="I293" s="147" t="s">
        <v>1204</v>
      </c>
      <c r="J293" s="147" t="s">
        <v>1254</v>
      </c>
      <c r="K293" s="173">
        <v>43390</v>
      </c>
      <c r="L293" s="173">
        <v>43449</v>
      </c>
      <c r="M293" s="147" t="s">
        <v>597</v>
      </c>
      <c r="N293" s="168" t="s">
        <v>29</v>
      </c>
      <c r="O293" s="82"/>
      <c r="P293" s="150"/>
      <c r="Q293" s="150"/>
      <c r="R293" s="150"/>
      <c r="S293" s="150"/>
      <c r="T293" s="150"/>
      <c r="U293" s="150"/>
      <c r="V293" s="150"/>
      <c r="W293" s="150"/>
      <c r="X293" s="150"/>
      <c r="Y293" s="175"/>
      <c r="Z293" s="174">
        <v>20427750</v>
      </c>
    </row>
    <row r="294" spans="1:26" ht="150" x14ac:dyDescent="0.25">
      <c r="A294" s="154" t="s">
        <v>1056</v>
      </c>
      <c r="B294" s="154" t="s">
        <v>28</v>
      </c>
      <c r="C294" s="153">
        <v>43390</v>
      </c>
      <c r="D294" s="152" t="s">
        <v>1150</v>
      </c>
      <c r="E294" s="152" t="s">
        <v>433</v>
      </c>
      <c r="F294" s="151">
        <v>5000000</v>
      </c>
      <c r="G294" s="176"/>
      <c r="H294" s="151">
        <v>5000000</v>
      </c>
      <c r="I294" s="147" t="s">
        <v>1205</v>
      </c>
      <c r="J294" s="147" t="s">
        <v>1255</v>
      </c>
      <c r="K294" s="173">
        <v>43390</v>
      </c>
      <c r="L294" s="173">
        <v>43434</v>
      </c>
      <c r="M294" s="147" t="s">
        <v>72</v>
      </c>
      <c r="N294" s="168" t="s">
        <v>29</v>
      </c>
      <c r="O294" s="82"/>
      <c r="P294" s="150"/>
      <c r="Q294" s="150"/>
      <c r="R294" s="150"/>
      <c r="S294" s="150"/>
      <c r="T294" s="150"/>
      <c r="U294" s="150"/>
      <c r="V294" s="150"/>
      <c r="W294" s="150"/>
      <c r="X294" s="150"/>
      <c r="Y294" s="175"/>
      <c r="Z294" s="174">
        <v>5000000</v>
      </c>
    </row>
    <row r="295" spans="1:26" ht="168.75" x14ac:dyDescent="0.25">
      <c r="A295" s="154" t="s">
        <v>1057</v>
      </c>
      <c r="B295" s="154" t="s">
        <v>1058</v>
      </c>
      <c r="C295" s="153">
        <v>43391</v>
      </c>
      <c r="D295" s="152" t="s">
        <v>1151</v>
      </c>
      <c r="E295" s="152" t="s">
        <v>31</v>
      </c>
      <c r="F295" s="151">
        <v>25000000</v>
      </c>
      <c r="G295" s="176">
        <v>1936667</v>
      </c>
      <c r="H295" s="151">
        <f>F295+G295</f>
        <v>26936667</v>
      </c>
      <c r="I295" s="147" t="s">
        <v>1206</v>
      </c>
      <c r="J295" s="147" t="s">
        <v>1253</v>
      </c>
      <c r="K295" s="173">
        <v>43391</v>
      </c>
      <c r="L295" s="173">
        <v>43462</v>
      </c>
      <c r="M295" s="147" t="s">
        <v>1284</v>
      </c>
      <c r="N295" s="168" t="s">
        <v>344</v>
      </c>
      <c r="O295" s="82"/>
      <c r="P295" s="150"/>
      <c r="Q295" s="150"/>
      <c r="R295" s="150"/>
      <c r="S295" s="150"/>
      <c r="T295" s="150"/>
      <c r="U295" s="150"/>
      <c r="V295" s="150"/>
      <c r="W295" s="150"/>
      <c r="X295" s="150"/>
      <c r="Y295" s="174">
        <v>10000000</v>
      </c>
      <c r="Z295" s="237" t="s">
        <v>1328</v>
      </c>
    </row>
    <row r="296" spans="1:26" ht="93.75" x14ac:dyDescent="0.25">
      <c r="A296" s="154" t="s">
        <v>1059</v>
      </c>
      <c r="B296" s="154" t="s">
        <v>1060</v>
      </c>
      <c r="C296" s="153">
        <v>43404</v>
      </c>
      <c r="D296" s="152" t="s">
        <v>1152</v>
      </c>
      <c r="E296" s="152" t="s">
        <v>31</v>
      </c>
      <c r="F296" s="151">
        <v>12000000</v>
      </c>
      <c r="G296" s="176"/>
      <c r="H296" s="151">
        <v>12000000</v>
      </c>
      <c r="I296" s="147" t="s">
        <v>1207</v>
      </c>
      <c r="J296" s="147" t="s">
        <v>1256</v>
      </c>
      <c r="K296" s="173">
        <v>43410</v>
      </c>
      <c r="L296" s="173">
        <v>43462</v>
      </c>
      <c r="M296" s="147" t="s">
        <v>1032</v>
      </c>
      <c r="N296" s="168" t="s">
        <v>36</v>
      </c>
      <c r="O296" s="82"/>
      <c r="P296" s="150"/>
      <c r="Q296" s="150"/>
      <c r="R296" s="150"/>
      <c r="S296" s="150"/>
      <c r="T296" s="150"/>
      <c r="U296" s="150"/>
      <c r="V296" s="150"/>
      <c r="W296" s="150"/>
      <c r="X296" s="150"/>
      <c r="Y296" s="174">
        <v>6000000</v>
      </c>
      <c r="Z296" s="174">
        <v>6000000</v>
      </c>
    </row>
    <row r="297" spans="1:26" ht="131.25" x14ac:dyDescent="0.25">
      <c r="A297" s="154" t="s">
        <v>1061</v>
      </c>
      <c r="B297" s="154" t="s">
        <v>1062</v>
      </c>
      <c r="C297" s="153">
        <v>43405</v>
      </c>
      <c r="D297" s="152" t="s">
        <v>1153</v>
      </c>
      <c r="E297" s="152" t="s">
        <v>1199</v>
      </c>
      <c r="F297" s="151">
        <v>12779857</v>
      </c>
      <c r="G297" s="176">
        <v>5182583</v>
      </c>
      <c r="H297" s="151">
        <f>F297+G297</f>
        <v>17962440</v>
      </c>
      <c r="I297" s="147" t="s">
        <v>1208</v>
      </c>
      <c r="J297" s="147" t="s">
        <v>1257</v>
      </c>
      <c r="K297" s="173">
        <v>43424</v>
      </c>
      <c r="L297" s="173">
        <v>43439</v>
      </c>
      <c r="M297" s="147" t="s">
        <v>717</v>
      </c>
      <c r="N297" s="168" t="s">
        <v>29</v>
      </c>
      <c r="O297" s="82"/>
      <c r="P297" s="150"/>
      <c r="Q297" s="150"/>
      <c r="R297" s="150"/>
      <c r="S297" s="150"/>
      <c r="T297" s="150"/>
      <c r="U297" s="150"/>
      <c r="V297" s="150"/>
      <c r="W297" s="150"/>
      <c r="X297" s="150"/>
      <c r="Y297" s="175"/>
      <c r="Z297" s="174">
        <v>17962440</v>
      </c>
    </row>
    <row r="298" spans="1:26" ht="93.75" x14ac:dyDescent="0.25">
      <c r="A298" s="154" t="s">
        <v>1063</v>
      </c>
      <c r="B298" s="154" t="s">
        <v>1064</v>
      </c>
      <c r="C298" s="153">
        <v>43405</v>
      </c>
      <c r="D298" s="152" t="s">
        <v>1154</v>
      </c>
      <c r="E298" s="152" t="s">
        <v>269</v>
      </c>
      <c r="F298" s="151">
        <v>3600000</v>
      </c>
      <c r="G298" s="176"/>
      <c r="H298" s="151">
        <v>3600000</v>
      </c>
      <c r="I298" s="147" t="s">
        <v>1209</v>
      </c>
      <c r="J298" s="147" t="s">
        <v>826</v>
      </c>
      <c r="K298" s="173">
        <v>43410</v>
      </c>
      <c r="L298" s="173">
        <v>43462</v>
      </c>
      <c r="M298" s="147" t="s">
        <v>1285</v>
      </c>
      <c r="N298" s="168" t="s">
        <v>29</v>
      </c>
      <c r="O298" s="82"/>
      <c r="P298" s="150"/>
      <c r="Q298" s="150"/>
      <c r="R298" s="150"/>
      <c r="S298" s="150"/>
      <c r="T298" s="150"/>
      <c r="U298" s="150"/>
      <c r="V298" s="150"/>
      <c r="W298" s="150"/>
      <c r="X298" s="150"/>
      <c r="Y298" s="174">
        <v>1800000</v>
      </c>
      <c r="Z298" s="174">
        <v>1800000</v>
      </c>
    </row>
    <row r="299" spans="1:26" ht="168.75" x14ac:dyDescent="0.25">
      <c r="A299" s="154" t="s">
        <v>1065</v>
      </c>
      <c r="B299" s="154" t="s">
        <v>1066</v>
      </c>
      <c r="C299" s="153">
        <v>43412</v>
      </c>
      <c r="D299" s="152" t="s">
        <v>1155</v>
      </c>
      <c r="E299" s="152" t="s">
        <v>31</v>
      </c>
      <c r="F299" s="151">
        <v>10400000</v>
      </c>
      <c r="G299" s="176"/>
      <c r="H299" s="151">
        <v>10400000</v>
      </c>
      <c r="I299" s="147" t="s">
        <v>1210</v>
      </c>
      <c r="J299" s="147" t="s">
        <v>826</v>
      </c>
      <c r="K299" s="173">
        <v>43413</v>
      </c>
      <c r="L299" s="173">
        <v>43462</v>
      </c>
      <c r="M299" s="147" t="s">
        <v>1286</v>
      </c>
      <c r="N299" s="168" t="s">
        <v>36</v>
      </c>
      <c r="O299" s="82"/>
      <c r="P299" s="150"/>
      <c r="Q299" s="150"/>
      <c r="R299" s="150"/>
      <c r="S299" s="150"/>
      <c r="T299" s="150"/>
      <c r="U299" s="150"/>
      <c r="V299" s="150"/>
      <c r="W299" s="150"/>
      <c r="X299" s="150"/>
      <c r="Y299" s="174">
        <v>6000000</v>
      </c>
      <c r="Z299" s="174">
        <v>4400000</v>
      </c>
    </row>
    <row r="300" spans="1:26" ht="131.25" x14ac:dyDescent="0.25">
      <c r="A300" s="154" t="s">
        <v>1067</v>
      </c>
      <c r="B300" s="154" t="s">
        <v>1068</v>
      </c>
      <c r="C300" s="153">
        <v>43413</v>
      </c>
      <c r="D300" s="152" t="s">
        <v>1156</v>
      </c>
      <c r="E300" s="152" t="s">
        <v>31</v>
      </c>
      <c r="F300" s="151">
        <v>10400000</v>
      </c>
      <c r="G300" s="176"/>
      <c r="H300" s="151">
        <v>10400000</v>
      </c>
      <c r="I300" s="147" t="s">
        <v>1211</v>
      </c>
      <c r="J300" s="147" t="s">
        <v>826</v>
      </c>
      <c r="K300" s="173">
        <v>43420</v>
      </c>
      <c r="L300" s="173">
        <v>43462</v>
      </c>
      <c r="M300" s="147" t="s">
        <v>1287</v>
      </c>
      <c r="N300" s="168" t="s">
        <v>36</v>
      </c>
      <c r="O300" s="82"/>
      <c r="P300" s="150"/>
      <c r="Q300" s="150"/>
      <c r="R300" s="150"/>
      <c r="S300" s="150"/>
      <c r="T300" s="150"/>
      <c r="U300" s="150"/>
      <c r="V300" s="150"/>
      <c r="W300" s="150"/>
      <c r="X300" s="150"/>
      <c r="Y300" s="174">
        <v>6000000</v>
      </c>
      <c r="Z300" s="174">
        <v>4400000</v>
      </c>
    </row>
    <row r="301" spans="1:26" ht="150" x14ac:dyDescent="0.25">
      <c r="A301" s="154" t="s">
        <v>1069</v>
      </c>
      <c r="B301" s="154" t="s">
        <v>1070</v>
      </c>
      <c r="C301" s="153">
        <v>43413</v>
      </c>
      <c r="D301" s="152" t="s">
        <v>1157</v>
      </c>
      <c r="E301" s="152" t="s">
        <v>31</v>
      </c>
      <c r="F301" s="151">
        <v>18000000</v>
      </c>
      <c r="G301" s="176"/>
      <c r="H301" s="151">
        <v>18000000</v>
      </c>
      <c r="I301" s="147" t="s">
        <v>1212</v>
      </c>
      <c r="J301" s="147" t="s">
        <v>1258</v>
      </c>
      <c r="K301" s="173">
        <v>43418</v>
      </c>
      <c r="L301" s="173">
        <v>43461</v>
      </c>
      <c r="M301" s="147" t="s">
        <v>679</v>
      </c>
      <c r="N301" s="168" t="s">
        <v>37</v>
      </c>
      <c r="O301" s="82"/>
      <c r="P301" s="150"/>
      <c r="Q301" s="150"/>
      <c r="R301" s="150"/>
      <c r="S301" s="150"/>
      <c r="T301" s="150"/>
      <c r="U301" s="150"/>
      <c r="V301" s="150"/>
      <c r="W301" s="150"/>
      <c r="X301" s="150"/>
      <c r="Y301" s="174">
        <v>12000000</v>
      </c>
      <c r="Z301" s="174">
        <v>6000000</v>
      </c>
    </row>
    <row r="302" spans="1:26" ht="150" x14ac:dyDescent="0.25">
      <c r="A302" s="154" t="s">
        <v>1071</v>
      </c>
      <c r="B302" s="154" t="s">
        <v>1072</v>
      </c>
      <c r="C302" s="153">
        <v>43417</v>
      </c>
      <c r="D302" s="152" t="s">
        <v>1158</v>
      </c>
      <c r="E302" s="152" t="s">
        <v>40</v>
      </c>
      <c r="F302" s="151">
        <v>220968908</v>
      </c>
      <c r="G302" s="176"/>
      <c r="H302" s="151">
        <v>220968908</v>
      </c>
      <c r="I302" s="147" t="s">
        <v>1213</v>
      </c>
      <c r="J302" s="147" t="s">
        <v>1259</v>
      </c>
      <c r="K302" s="173">
        <v>43418</v>
      </c>
      <c r="L302" s="173">
        <v>43707</v>
      </c>
      <c r="M302" s="147" t="s">
        <v>1288</v>
      </c>
      <c r="N302" s="168" t="s">
        <v>36</v>
      </c>
      <c r="O302" s="82"/>
      <c r="P302" s="150"/>
      <c r="Q302" s="150"/>
      <c r="R302" s="150"/>
      <c r="S302" s="150"/>
      <c r="T302" s="150"/>
      <c r="U302" s="150"/>
      <c r="V302" s="150"/>
      <c r="W302" s="150"/>
      <c r="X302" s="150"/>
      <c r="Y302" s="175"/>
      <c r="Z302" s="175"/>
    </row>
    <row r="303" spans="1:26" ht="150" x14ac:dyDescent="0.25">
      <c r="A303" s="154" t="s">
        <v>1073</v>
      </c>
      <c r="B303" s="154" t="s">
        <v>1074</v>
      </c>
      <c r="C303" s="153">
        <v>43417</v>
      </c>
      <c r="D303" s="152" t="s">
        <v>1159</v>
      </c>
      <c r="E303" s="152" t="s">
        <v>40</v>
      </c>
      <c r="F303" s="151">
        <v>222411025</v>
      </c>
      <c r="G303" s="176"/>
      <c r="H303" s="151">
        <v>222411025</v>
      </c>
      <c r="I303" s="147" t="s">
        <v>1214</v>
      </c>
      <c r="J303" s="147" t="s">
        <v>1260</v>
      </c>
      <c r="K303" s="173">
        <v>43418</v>
      </c>
      <c r="L303" s="173">
        <v>44065</v>
      </c>
      <c r="M303" s="147" t="s">
        <v>1289</v>
      </c>
      <c r="N303" s="168" t="s">
        <v>36</v>
      </c>
      <c r="O303" s="82"/>
      <c r="P303" s="150"/>
      <c r="Q303" s="150"/>
      <c r="R303" s="150"/>
      <c r="S303" s="150"/>
      <c r="T303" s="150"/>
      <c r="U303" s="150"/>
      <c r="V303" s="150"/>
      <c r="W303" s="150"/>
      <c r="X303" s="150"/>
      <c r="Y303" s="175"/>
      <c r="Z303" s="175"/>
    </row>
    <row r="304" spans="1:26" ht="150" x14ac:dyDescent="0.25">
      <c r="A304" s="154" t="s">
        <v>1075</v>
      </c>
      <c r="B304" s="154" t="s">
        <v>1076</v>
      </c>
      <c r="C304" s="153">
        <v>43420</v>
      </c>
      <c r="D304" s="152" t="s">
        <v>1160</v>
      </c>
      <c r="E304" s="152" t="s">
        <v>31</v>
      </c>
      <c r="F304" s="151">
        <v>7200000</v>
      </c>
      <c r="G304" s="176"/>
      <c r="H304" s="151">
        <v>7200000</v>
      </c>
      <c r="I304" s="147" t="s">
        <v>1215</v>
      </c>
      <c r="J304" s="147" t="s">
        <v>739</v>
      </c>
      <c r="K304" s="173">
        <v>43424</v>
      </c>
      <c r="L304" s="173">
        <v>44186</v>
      </c>
      <c r="M304" s="147" t="s">
        <v>1290</v>
      </c>
      <c r="N304" s="168" t="s">
        <v>37</v>
      </c>
      <c r="O304" s="82"/>
      <c r="P304" s="150"/>
      <c r="Q304" s="150"/>
      <c r="R304" s="150"/>
      <c r="S304" s="150"/>
      <c r="T304" s="150"/>
      <c r="U304" s="150"/>
      <c r="V304" s="150"/>
      <c r="W304" s="150"/>
      <c r="X304" s="150"/>
      <c r="Y304" s="174">
        <v>6000000</v>
      </c>
      <c r="Z304" s="174">
        <v>1200000</v>
      </c>
    </row>
    <row r="305" spans="1:26" ht="187.5" x14ac:dyDescent="0.25">
      <c r="A305" s="154" t="s">
        <v>1077</v>
      </c>
      <c r="B305" s="154" t="s">
        <v>1078</v>
      </c>
      <c r="C305" s="153">
        <v>43420</v>
      </c>
      <c r="D305" s="152" t="s">
        <v>1161</v>
      </c>
      <c r="E305" s="152" t="s">
        <v>31</v>
      </c>
      <c r="F305" s="151">
        <v>7200000</v>
      </c>
      <c r="G305" s="176"/>
      <c r="H305" s="151">
        <v>7200000</v>
      </c>
      <c r="I305" s="147" t="s">
        <v>1215</v>
      </c>
      <c r="J305" s="147" t="s">
        <v>739</v>
      </c>
      <c r="K305" s="173">
        <v>43424</v>
      </c>
      <c r="L305" s="173">
        <v>44186</v>
      </c>
      <c r="M305" s="147" t="s">
        <v>1290</v>
      </c>
      <c r="N305" s="168" t="s">
        <v>37</v>
      </c>
      <c r="O305" s="82"/>
      <c r="P305" s="150"/>
      <c r="Q305" s="150"/>
      <c r="R305" s="150"/>
      <c r="S305" s="150"/>
      <c r="T305" s="150"/>
      <c r="U305" s="150"/>
      <c r="V305" s="150"/>
      <c r="W305" s="150"/>
      <c r="X305" s="150"/>
      <c r="Y305" s="174">
        <v>6000000</v>
      </c>
      <c r="Z305" s="174">
        <v>1200000</v>
      </c>
    </row>
    <row r="306" spans="1:26" ht="168.75" x14ac:dyDescent="0.25">
      <c r="A306" s="154" t="s">
        <v>1079</v>
      </c>
      <c r="B306" s="154" t="s">
        <v>532</v>
      </c>
      <c r="C306" s="153">
        <v>43420</v>
      </c>
      <c r="D306" s="152" t="s">
        <v>1162</v>
      </c>
      <c r="E306" s="152" t="s">
        <v>31</v>
      </c>
      <c r="F306" s="151">
        <v>7846500</v>
      </c>
      <c r="G306" s="176"/>
      <c r="H306" s="151">
        <v>7846500</v>
      </c>
      <c r="I306" s="147" t="s">
        <v>1216</v>
      </c>
      <c r="J306" s="147" t="s">
        <v>1261</v>
      </c>
      <c r="K306" s="170">
        <v>43423</v>
      </c>
      <c r="L306" s="170">
        <v>43462</v>
      </c>
      <c r="M306" s="147" t="s">
        <v>1291</v>
      </c>
      <c r="N306" s="168" t="s">
        <v>44</v>
      </c>
      <c r="O306" s="82"/>
      <c r="P306" s="150"/>
      <c r="Q306" s="150"/>
      <c r="R306" s="150"/>
      <c r="S306" s="150"/>
      <c r="T306" s="150"/>
      <c r="U306" s="150"/>
      <c r="V306" s="150"/>
      <c r="W306" s="150"/>
      <c r="X306" s="150"/>
      <c r="Y306" s="174">
        <v>5350000</v>
      </c>
      <c r="Z306" s="174">
        <v>2496500</v>
      </c>
    </row>
    <row r="307" spans="1:26" ht="131.25" x14ac:dyDescent="0.25">
      <c r="A307" s="154" t="s">
        <v>1080</v>
      </c>
      <c r="B307" s="154" t="s">
        <v>1081</v>
      </c>
      <c r="C307" s="153">
        <v>43423</v>
      </c>
      <c r="D307" s="152" t="s">
        <v>1163</v>
      </c>
      <c r="E307" s="152" t="s">
        <v>269</v>
      </c>
      <c r="F307" s="151">
        <v>2965200</v>
      </c>
      <c r="G307" s="176"/>
      <c r="H307" s="151">
        <v>2965200</v>
      </c>
      <c r="I307" s="147" t="s">
        <v>1217</v>
      </c>
      <c r="J307" s="147" t="s">
        <v>739</v>
      </c>
      <c r="K307" s="170">
        <v>43424</v>
      </c>
      <c r="L307" s="170">
        <v>43455</v>
      </c>
      <c r="M307" s="147" t="s">
        <v>1290</v>
      </c>
      <c r="N307" s="168" t="s">
        <v>37</v>
      </c>
      <c r="O307" s="82"/>
      <c r="P307" s="150"/>
      <c r="Q307" s="150"/>
      <c r="R307" s="150"/>
      <c r="S307" s="150"/>
      <c r="T307" s="150"/>
      <c r="U307" s="150"/>
      <c r="V307" s="150"/>
      <c r="W307" s="150"/>
      <c r="X307" s="150"/>
      <c r="Y307" s="175"/>
      <c r="Z307" s="237" t="s">
        <v>1329</v>
      </c>
    </row>
    <row r="308" spans="1:26" ht="131.25" x14ac:dyDescent="0.25">
      <c r="A308" s="154" t="s">
        <v>1082</v>
      </c>
      <c r="B308" s="154" t="s">
        <v>1083</v>
      </c>
      <c r="C308" s="153">
        <v>43424</v>
      </c>
      <c r="D308" s="152" t="s">
        <v>1164</v>
      </c>
      <c r="E308" s="152" t="s">
        <v>31</v>
      </c>
      <c r="F308" s="151">
        <v>9500000</v>
      </c>
      <c r="G308" s="176"/>
      <c r="H308" s="151">
        <v>9500000</v>
      </c>
      <c r="I308" s="147" t="s">
        <v>1218</v>
      </c>
      <c r="J308" s="147" t="s">
        <v>1253</v>
      </c>
      <c r="K308" s="170">
        <v>43427</v>
      </c>
      <c r="L308" s="170">
        <v>43455</v>
      </c>
      <c r="M308" s="147" t="s">
        <v>67</v>
      </c>
      <c r="N308" s="168" t="s">
        <v>39</v>
      </c>
      <c r="O308" s="82"/>
      <c r="P308" s="150"/>
      <c r="Q308" s="150"/>
      <c r="R308" s="150"/>
      <c r="S308" s="150"/>
      <c r="T308" s="150"/>
      <c r="U308" s="150"/>
      <c r="V308" s="150"/>
      <c r="W308" s="150"/>
      <c r="X308" s="150"/>
      <c r="Y308" s="175"/>
      <c r="Z308" s="174">
        <v>9500000</v>
      </c>
    </row>
    <row r="309" spans="1:26" ht="131.25" x14ac:dyDescent="0.25">
      <c r="A309" s="154" t="s">
        <v>1084</v>
      </c>
      <c r="B309" s="154" t="s">
        <v>1085</v>
      </c>
      <c r="C309" s="153">
        <v>43423</v>
      </c>
      <c r="D309" s="152" t="s">
        <v>1165</v>
      </c>
      <c r="E309" s="152" t="s">
        <v>31</v>
      </c>
      <c r="F309" s="151">
        <v>7753000</v>
      </c>
      <c r="G309" s="176"/>
      <c r="H309" s="151">
        <v>7753000</v>
      </c>
      <c r="I309" s="147" t="s">
        <v>1219</v>
      </c>
      <c r="J309" s="147" t="s">
        <v>1262</v>
      </c>
      <c r="K309" s="170">
        <v>43426</v>
      </c>
      <c r="L309" s="170">
        <v>43455</v>
      </c>
      <c r="M309" s="147" t="s">
        <v>1292</v>
      </c>
      <c r="N309" s="168" t="s">
        <v>42</v>
      </c>
      <c r="O309" s="82"/>
      <c r="P309" s="150"/>
      <c r="Q309" s="150"/>
      <c r="R309" s="150"/>
      <c r="S309" s="150"/>
      <c r="T309" s="150"/>
      <c r="U309" s="150"/>
      <c r="V309" s="150"/>
      <c r="W309" s="150"/>
      <c r="X309" s="150"/>
      <c r="Y309" s="175"/>
      <c r="Z309" s="174">
        <v>7753000</v>
      </c>
    </row>
    <row r="310" spans="1:26" ht="131.25" x14ac:dyDescent="0.25">
      <c r="A310" s="154" t="s">
        <v>1086</v>
      </c>
      <c r="B310" s="154" t="s">
        <v>1087</v>
      </c>
      <c r="C310" s="153">
        <v>43424</v>
      </c>
      <c r="D310" s="152" t="s">
        <v>1166</v>
      </c>
      <c r="E310" s="152" t="s">
        <v>31</v>
      </c>
      <c r="F310" s="151">
        <v>6394000</v>
      </c>
      <c r="G310" s="176"/>
      <c r="H310" s="151">
        <v>6394000</v>
      </c>
      <c r="I310" s="147" t="s">
        <v>1220</v>
      </c>
      <c r="J310" s="147" t="s">
        <v>1253</v>
      </c>
      <c r="K310" s="170">
        <v>43425</v>
      </c>
      <c r="L310" s="170">
        <v>43455</v>
      </c>
      <c r="M310" s="147" t="s">
        <v>1293</v>
      </c>
      <c r="N310" s="168" t="s">
        <v>39</v>
      </c>
      <c r="O310" s="82"/>
      <c r="P310" s="150"/>
      <c r="Q310" s="150"/>
      <c r="R310" s="150"/>
      <c r="S310" s="150"/>
      <c r="T310" s="150"/>
      <c r="U310" s="150"/>
      <c r="V310" s="150"/>
      <c r="W310" s="150"/>
      <c r="X310" s="150"/>
      <c r="Y310" s="175"/>
      <c r="Z310" s="174">
        <v>6394000</v>
      </c>
    </row>
    <row r="311" spans="1:26" ht="187.5" x14ac:dyDescent="0.25">
      <c r="A311" s="154" t="s">
        <v>1088</v>
      </c>
      <c r="B311" s="154" t="s">
        <v>43</v>
      </c>
      <c r="C311" s="153">
        <v>43424</v>
      </c>
      <c r="D311" s="152" t="s">
        <v>1167</v>
      </c>
      <c r="E311" s="152" t="s">
        <v>31</v>
      </c>
      <c r="F311" s="151">
        <v>7350000</v>
      </c>
      <c r="G311" s="176"/>
      <c r="H311" s="151">
        <v>7350000</v>
      </c>
      <c r="I311" s="147" t="s">
        <v>1221</v>
      </c>
      <c r="J311" s="147" t="s">
        <v>1253</v>
      </c>
      <c r="K311" s="170">
        <v>43426</v>
      </c>
      <c r="L311" s="170">
        <v>43455</v>
      </c>
      <c r="M311" s="147" t="s">
        <v>591</v>
      </c>
      <c r="N311" s="168" t="s">
        <v>39</v>
      </c>
      <c r="O311" s="82"/>
      <c r="P311" s="150"/>
      <c r="Q311" s="150"/>
      <c r="R311" s="150"/>
      <c r="S311" s="150"/>
      <c r="T311" s="150"/>
      <c r="U311" s="150"/>
      <c r="V311" s="150"/>
      <c r="W311" s="150"/>
      <c r="X311" s="150"/>
      <c r="Y311" s="175"/>
      <c r="Z311" s="174">
        <v>7350000</v>
      </c>
    </row>
    <row r="312" spans="1:26" ht="206.25" x14ac:dyDescent="0.25">
      <c r="A312" s="154" t="s">
        <v>1089</v>
      </c>
      <c r="B312" s="154" t="s">
        <v>1090</v>
      </c>
      <c r="C312" s="153">
        <v>43424</v>
      </c>
      <c r="D312" s="152" t="s">
        <v>1168</v>
      </c>
      <c r="E312" s="152" t="s">
        <v>31</v>
      </c>
      <c r="F312" s="151">
        <v>8000000</v>
      </c>
      <c r="G312" s="176"/>
      <c r="H312" s="151">
        <v>8000000</v>
      </c>
      <c r="I312" s="147" t="s">
        <v>1222</v>
      </c>
      <c r="J312" s="147" t="s">
        <v>1263</v>
      </c>
      <c r="K312" s="170">
        <v>43431</v>
      </c>
      <c r="L312" s="170">
        <v>43462</v>
      </c>
      <c r="M312" s="147" t="s">
        <v>1294</v>
      </c>
      <c r="N312" s="168" t="s">
        <v>36</v>
      </c>
      <c r="O312" s="82"/>
      <c r="P312" s="150"/>
      <c r="Q312" s="150"/>
      <c r="R312" s="150"/>
      <c r="S312" s="150"/>
      <c r="T312" s="150"/>
      <c r="U312" s="150"/>
      <c r="V312" s="150"/>
      <c r="W312" s="150"/>
      <c r="X312" s="150"/>
      <c r="Y312" s="175"/>
      <c r="Z312" s="237" t="s">
        <v>1330</v>
      </c>
    </row>
    <row r="313" spans="1:26" ht="187.5" x14ac:dyDescent="0.25">
      <c r="A313" s="154" t="s">
        <v>1091</v>
      </c>
      <c r="B313" s="154" t="s">
        <v>1092</v>
      </c>
      <c r="C313" s="153">
        <v>43425</v>
      </c>
      <c r="D313" s="152" t="s">
        <v>1169</v>
      </c>
      <c r="E313" s="152" t="s">
        <v>31</v>
      </c>
      <c r="F313" s="151">
        <v>8000000</v>
      </c>
      <c r="G313" s="176"/>
      <c r="H313" s="151">
        <v>8000000</v>
      </c>
      <c r="I313" s="147" t="s">
        <v>1223</v>
      </c>
      <c r="J313" s="147" t="s">
        <v>1263</v>
      </c>
      <c r="K313" s="170">
        <v>43434</v>
      </c>
      <c r="L313" s="170">
        <v>43462</v>
      </c>
      <c r="M313" s="147" t="s">
        <v>1295</v>
      </c>
      <c r="N313" s="168" t="s">
        <v>36</v>
      </c>
      <c r="O313" s="82"/>
      <c r="P313" s="150"/>
      <c r="Q313" s="150"/>
      <c r="R313" s="150"/>
      <c r="S313" s="150"/>
      <c r="T313" s="150"/>
      <c r="U313" s="150"/>
      <c r="V313" s="150"/>
      <c r="W313" s="150"/>
      <c r="X313" s="150"/>
      <c r="Y313" s="175"/>
      <c r="Z313" s="237" t="s">
        <v>1330</v>
      </c>
    </row>
    <row r="314" spans="1:26" ht="168.75" x14ac:dyDescent="0.25">
      <c r="A314" s="154" t="s">
        <v>1093</v>
      </c>
      <c r="B314" s="154" t="s">
        <v>1094</v>
      </c>
      <c r="C314" s="153">
        <v>43425</v>
      </c>
      <c r="D314" s="152" t="s">
        <v>1170</v>
      </c>
      <c r="E314" s="152" t="s">
        <v>31</v>
      </c>
      <c r="F314" s="151">
        <v>11700000</v>
      </c>
      <c r="G314" s="176"/>
      <c r="H314" s="151">
        <v>11700000</v>
      </c>
      <c r="I314" s="147" t="s">
        <v>1224</v>
      </c>
      <c r="J314" s="147" t="s">
        <v>1264</v>
      </c>
      <c r="K314" s="170">
        <v>43425</v>
      </c>
      <c r="L314" s="170">
        <v>43461</v>
      </c>
      <c r="M314" s="147" t="s">
        <v>679</v>
      </c>
      <c r="N314" s="168" t="s">
        <v>37</v>
      </c>
      <c r="O314" s="82"/>
      <c r="P314" s="150"/>
      <c r="Q314" s="150"/>
      <c r="R314" s="150"/>
      <c r="S314" s="150"/>
      <c r="T314" s="150"/>
      <c r="U314" s="150"/>
      <c r="V314" s="150"/>
      <c r="W314" s="150"/>
      <c r="X314" s="150"/>
      <c r="Y314" s="175"/>
      <c r="Z314" s="237" t="s">
        <v>1331</v>
      </c>
    </row>
    <row r="315" spans="1:26" ht="168.75" x14ac:dyDescent="0.25">
      <c r="A315" s="154" t="s">
        <v>1095</v>
      </c>
      <c r="B315" s="154" t="s">
        <v>1096</v>
      </c>
      <c r="C315" s="153">
        <v>43425</v>
      </c>
      <c r="D315" s="152" t="s">
        <v>1171</v>
      </c>
      <c r="E315" s="152" t="s">
        <v>31</v>
      </c>
      <c r="F315" s="151">
        <v>7200000</v>
      </c>
      <c r="G315" s="176"/>
      <c r="H315" s="151">
        <v>7200000</v>
      </c>
      <c r="I315" s="147" t="s">
        <v>1225</v>
      </c>
      <c r="J315" s="147" t="s">
        <v>1253</v>
      </c>
      <c r="K315" s="170">
        <v>43427</v>
      </c>
      <c r="L315" s="170">
        <v>43455</v>
      </c>
      <c r="M315" s="147" t="s">
        <v>1296</v>
      </c>
      <c r="N315" s="168" t="s">
        <v>49</v>
      </c>
      <c r="O315" s="82"/>
      <c r="P315" s="150"/>
      <c r="Q315" s="150"/>
      <c r="R315" s="150"/>
      <c r="S315" s="150"/>
      <c r="T315" s="150"/>
      <c r="U315" s="150"/>
      <c r="V315" s="150"/>
      <c r="W315" s="150"/>
      <c r="X315" s="150"/>
      <c r="Y315" s="175"/>
      <c r="Z315" s="237" t="s">
        <v>1332</v>
      </c>
    </row>
    <row r="316" spans="1:26" ht="168.75" x14ac:dyDescent="0.25">
      <c r="A316" s="154" t="s">
        <v>1097</v>
      </c>
      <c r="B316" s="154" t="s">
        <v>1098</v>
      </c>
      <c r="C316" s="153">
        <v>43425</v>
      </c>
      <c r="D316" s="152" t="s">
        <v>1172</v>
      </c>
      <c r="E316" s="152" t="s">
        <v>31</v>
      </c>
      <c r="F316" s="151">
        <v>7200000</v>
      </c>
      <c r="G316" s="176"/>
      <c r="H316" s="151">
        <v>7200000</v>
      </c>
      <c r="I316" s="147" t="s">
        <v>1225</v>
      </c>
      <c r="J316" s="147" t="s">
        <v>1253</v>
      </c>
      <c r="K316" s="170">
        <v>43434</v>
      </c>
      <c r="L316" s="170">
        <v>43455</v>
      </c>
      <c r="M316" s="147" t="s">
        <v>1297</v>
      </c>
      <c r="N316" s="168" t="s">
        <v>49</v>
      </c>
      <c r="O316" s="82"/>
      <c r="P316" s="150"/>
      <c r="Q316" s="150"/>
      <c r="R316" s="150"/>
      <c r="S316" s="150"/>
      <c r="T316" s="150"/>
      <c r="U316" s="150"/>
      <c r="V316" s="150"/>
      <c r="W316" s="150"/>
      <c r="X316" s="150"/>
      <c r="Y316" s="175"/>
      <c r="Z316" s="237" t="s">
        <v>1332</v>
      </c>
    </row>
    <row r="317" spans="1:26" ht="206.25" x14ac:dyDescent="0.25">
      <c r="A317" s="154" t="s">
        <v>1099</v>
      </c>
      <c r="B317" s="154" t="s">
        <v>632</v>
      </c>
      <c r="C317" s="153">
        <v>43425</v>
      </c>
      <c r="D317" s="152" t="s">
        <v>1173</v>
      </c>
      <c r="E317" s="152" t="s">
        <v>31</v>
      </c>
      <c r="F317" s="151">
        <v>19791000</v>
      </c>
      <c r="G317" s="176"/>
      <c r="H317" s="151">
        <v>19791000</v>
      </c>
      <c r="I317" s="147" t="s">
        <v>1226</v>
      </c>
      <c r="J317" s="147" t="s">
        <v>1263</v>
      </c>
      <c r="K317" s="170">
        <v>43430</v>
      </c>
      <c r="L317" s="170">
        <v>43462</v>
      </c>
      <c r="M317" s="147" t="s">
        <v>1038</v>
      </c>
      <c r="N317" s="168" t="s">
        <v>176</v>
      </c>
      <c r="O317" s="82"/>
      <c r="P317" s="150"/>
      <c r="Q317" s="150"/>
      <c r="R317" s="150"/>
      <c r="S317" s="150"/>
      <c r="T317" s="150"/>
      <c r="U317" s="150"/>
      <c r="V317" s="150"/>
      <c r="W317" s="150"/>
      <c r="X317" s="150"/>
      <c r="Y317" s="175"/>
      <c r="Z317" s="237" t="s">
        <v>1333</v>
      </c>
    </row>
    <row r="318" spans="1:26" ht="206.25" x14ac:dyDescent="0.25">
      <c r="A318" s="154" t="s">
        <v>1100</v>
      </c>
      <c r="B318" s="154" t="s">
        <v>1058</v>
      </c>
      <c r="C318" s="153">
        <v>43425</v>
      </c>
      <c r="D318" s="152" t="s">
        <v>1174</v>
      </c>
      <c r="E318" s="152" t="s">
        <v>31</v>
      </c>
      <c r="F318" s="151">
        <v>19791000</v>
      </c>
      <c r="G318" s="176"/>
      <c r="H318" s="151">
        <v>19791000</v>
      </c>
      <c r="I318" s="147" t="s">
        <v>1227</v>
      </c>
      <c r="J318" s="147" t="s">
        <v>1263</v>
      </c>
      <c r="K318" s="170">
        <v>43430</v>
      </c>
      <c r="L318" s="170">
        <v>43462</v>
      </c>
      <c r="M318" s="147" t="s">
        <v>1038</v>
      </c>
      <c r="N318" s="168" t="s">
        <v>176</v>
      </c>
      <c r="O318" s="82"/>
      <c r="P318" s="150"/>
      <c r="Q318" s="150"/>
      <c r="R318" s="150"/>
      <c r="S318" s="150"/>
      <c r="T318" s="150"/>
      <c r="U318" s="150"/>
      <c r="V318" s="150"/>
      <c r="W318" s="150"/>
      <c r="X318" s="150"/>
      <c r="Y318" s="175"/>
      <c r="Z318" s="237" t="s">
        <v>1333</v>
      </c>
    </row>
    <row r="319" spans="1:26" ht="131.25" x14ac:dyDescent="0.25">
      <c r="A319" s="154" t="s">
        <v>1101</v>
      </c>
      <c r="B319" s="154" t="s">
        <v>719</v>
      </c>
      <c r="C319" s="153">
        <v>43426</v>
      </c>
      <c r="D319" s="152" t="s">
        <v>1175</v>
      </c>
      <c r="E319" s="152" t="s">
        <v>50</v>
      </c>
      <c r="F319" s="151">
        <v>2997000</v>
      </c>
      <c r="G319" s="176"/>
      <c r="H319" s="151">
        <v>2997000</v>
      </c>
      <c r="I319" s="147" t="s">
        <v>1228</v>
      </c>
      <c r="J319" s="147" t="s">
        <v>1263</v>
      </c>
      <c r="K319" s="170">
        <v>43426</v>
      </c>
      <c r="L319" s="170">
        <v>43462</v>
      </c>
      <c r="M319" s="147" t="s">
        <v>1298</v>
      </c>
      <c r="N319" s="168" t="s">
        <v>29</v>
      </c>
      <c r="O319" s="82"/>
      <c r="P319" s="150"/>
      <c r="Q319" s="150"/>
      <c r="R319" s="150"/>
      <c r="S319" s="150"/>
      <c r="T319" s="150"/>
      <c r="U319" s="150"/>
      <c r="V319" s="150"/>
      <c r="W319" s="150"/>
      <c r="X319" s="150"/>
      <c r="Y319" s="175"/>
      <c r="Z319" s="174">
        <v>2997000</v>
      </c>
    </row>
    <row r="320" spans="1:26" ht="225" x14ac:dyDescent="0.25">
      <c r="A320" s="154" t="s">
        <v>1102</v>
      </c>
      <c r="B320" s="154" t="s">
        <v>1103</v>
      </c>
      <c r="C320" s="153">
        <v>43427</v>
      </c>
      <c r="D320" s="152" t="s">
        <v>1176</v>
      </c>
      <c r="E320" s="152" t="s">
        <v>40</v>
      </c>
      <c r="F320" s="151">
        <v>67995529</v>
      </c>
      <c r="G320" s="176"/>
      <c r="H320" s="151">
        <v>67995529</v>
      </c>
      <c r="I320" s="147" t="s">
        <v>1229</v>
      </c>
      <c r="J320" s="147" t="s">
        <v>1265</v>
      </c>
      <c r="K320" s="170">
        <v>43431</v>
      </c>
      <c r="L320" s="170">
        <v>43827</v>
      </c>
      <c r="M320" s="147" t="s">
        <v>1288</v>
      </c>
      <c r="N320" s="168" t="s">
        <v>36</v>
      </c>
      <c r="O320" s="82"/>
      <c r="P320" s="150"/>
      <c r="Q320" s="150"/>
      <c r="R320" s="150"/>
      <c r="S320" s="150"/>
      <c r="T320" s="150"/>
      <c r="U320" s="150"/>
      <c r="V320" s="150"/>
      <c r="W320" s="150"/>
      <c r="X320" s="150"/>
      <c r="Y320" s="175"/>
      <c r="Z320" s="174">
        <v>67995529</v>
      </c>
    </row>
    <row r="321" spans="1:26" ht="131.25" x14ac:dyDescent="0.25">
      <c r="A321" s="154" t="s">
        <v>1104</v>
      </c>
      <c r="B321" s="154" t="s">
        <v>1026</v>
      </c>
      <c r="C321" s="153">
        <v>43427</v>
      </c>
      <c r="D321" s="152" t="s">
        <v>1177</v>
      </c>
      <c r="E321" s="152" t="s">
        <v>50</v>
      </c>
      <c r="F321" s="151">
        <v>6614200</v>
      </c>
      <c r="G321" s="176"/>
      <c r="H321" s="151">
        <v>6614200</v>
      </c>
      <c r="I321" s="147" t="s">
        <v>1230</v>
      </c>
      <c r="J321" s="147" t="s">
        <v>730</v>
      </c>
      <c r="K321" s="170">
        <v>43426</v>
      </c>
      <c r="L321" s="170">
        <v>43455</v>
      </c>
      <c r="M321" s="147" t="s">
        <v>717</v>
      </c>
      <c r="N321" s="168" t="s">
        <v>29</v>
      </c>
      <c r="O321" s="82"/>
      <c r="P321" s="150"/>
      <c r="Q321" s="150"/>
      <c r="R321" s="150"/>
      <c r="S321" s="150"/>
      <c r="T321" s="150"/>
      <c r="U321" s="150"/>
      <c r="V321" s="150"/>
      <c r="W321" s="150"/>
      <c r="X321" s="150"/>
      <c r="Y321" s="175"/>
      <c r="Z321" s="174">
        <v>6614200</v>
      </c>
    </row>
    <row r="322" spans="1:26" ht="187.5" x14ac:dyDescent="0.25">
      <c r="A322" s="154" t="s">
        <v>1105</v>
      </c>
      <c r="B322" s="154" t="s">
        <v>1106</v>
      </c>
      <c r="C322" s="153">
        <v>43430</v>
      </c>
      <c r="D322" s="152" t="s">
        <v>1178</v>
      </c>
      <c r="E322" s="152" t="s">
        <v>1200</v>
      </c>
      <c r="F322" s="151">
        <v>302944152</v>
      </c>
      <c r="G322" s="176"/>
      <c r="H322" s="151">
        <v>302944152</v>
      </c>
      <c r="I322" s="147" t="s">
        <v>1231</v>
      </c>
      <c r="J322" s="147" t="s">
        <v>1266</v>
      </c>
      <c r="K322" s="170">
        <v>43430</v>
      </c>
      <c r="L322" s="170">
        <v>44160</v>
      </c>
      <c r="M322" s="147" t="s">
        <v>1299</v>
      </c>
      <c r="N322" s="168" t="s">
        <v>285</v>
      </c>
      <c r="O322" s="82"/>
      <c r="P322" s="150"/>
      <c r="Q322" s="150"/>
      <c r="R322" s="150"/>
      <c r="S322" s="150"/>
      <c r="T322" s="150"/>
      <c r="U322" s="150"/>
      <c r="V322" s="150"/>
      <c r="W322" s="150"/>
      <c r="X322" s="150"/>
      <c r="Y322" s="175"/>
      <c r="Z322" s="175"/>
    </row>
    <row r="323" spans="1:26" ht="131.25" x14ac:dyDescent="0.25">
      <c r="A323" s="154" t="s">
        <v>1107</v>
      </c>
      <c r="B323" s="154" t="s">
        <v>1108</v>
      </c>
      <c r="C323" s="153">
        <v>43431</v>
      </c>
      <c r="D323" s="152" t="s">
        <v>1179</v>
      </c>
      <c r="E323" s="152" t="s">
        <v>31</v>
      </c>
      <c r="F323" s="151">
        <v>2500000</v>
      </c>
      <c r="G323" s="176"/>
      <c r="H323" s="151">
        <v>2500000</v>
      </c>
      <c r="I323" s="147" t="s">
        <v>1232</v>
      </c>
      <c r="J323" s="147" t="s">
        <v>1267</v>
      </c>
      <c r="K323" s="170">
        <v>43438</v>
      </c>
      <c r="L323" s="170">
        <v>43455</v>
      </c>
      <c r="M323" s="147" t="s">
        <v>1300</v>
      </c>
      <c r="N323" s="168" t="s">
        <v>344</v>
      </c>
      <c r="O323" s="82"/>
      <c r="P323" s="150"/>
      <c r="Q323" s="150"/>
      <c r="R323" s="150"/>
      <c r="S323" s="150"/>
      <c r="T323" s="150"/>
      <c r="U323" s="150"/>
      <c r="V323" s="150"/>
      <c r="W323" s="150"/>
      <c r="X323" s="150"/>
      <c r="Y323" s="175"/>
      <c r="Z323" s="174">
        <v>2500000</v>
      </c>
    </row>
    <row r="324" spans="1:26" ht="75" x14ac:dyDescent="0.25">
      <c r="A324" s="154" t="s">
        <v>1109</v>
      </c>
      <c r="B324" s="154" t="s">
        <v>1110</v>
      </c>
      <c r="C324" s="153">
        <v>43431</v>
      </c>
      <c r="D324" s="152" t="s">
        <v>1180</v>
      </c>
      <c r="E324" s="152" t="s">
        <v>269</v>
      </c>
      <c r="F324" s="151">
        <v>2300000</v>
      </c>
      <c r="G324" s="176"/>
      <c r="H324" s="151">
        <v>2300000</v>
      </c>
      <c r="I324" s="147" t="s">
        <v>1233</v>
      </c>
      <c r="J324" s="147" t="s">
        <v>1267</v>
      </c>
      <c r="K324" s="170">
        <v>43432</v>
      </c>
      <c r="L324" s="170">
        <v>43455</v>
      </c>
      <c r="M324" s="147" t="s">
        <v>1301</v>
      </c>
      <c r="N324" s="168" t="s">
        <v>344</v>
      </c>
      <c r="O324" s="82"/>
      <c r="P324" s="150"/>
      <c r="Q324" s="150"/>
      <c r="R324" s="150"/>
      <c r="S324" s="150"/>
      <c r="T324" s="150"/>
      <c r="U324" s="150"/>
      <c r="V324" s="150"/>
      <c r="W324" s="150"/>
      <c r="X324" s="150"/>
      <c r="Y324" s="175"/>
      <c r="Z324" s="174">
        <v>2300000</v>
      </c>
    </row>
    <row r="325" spans="1:26" ht="206.25" x14ac:dyDescent="0.25">
      <c r="A325" s="154" t="s">
        <v>1111</v>
      </c>
      <c r="B325" s="154" t="s">
        <v>1112</v>
      </c>
      <c r="C325" s="153">
        <v>43431</v>
      </c>
      <c r="D325" s="152" t="s">
        <v>1181</v>
      </c>
      <c r="E325" s="152" t="s">
        <v>50</v>
      </c>
      <c r="F325" s="151">
        <v>262977748.94999999</v>
      </c>
      <c r="G325" s="176"/>
      <c r="H325" s="151">
        <v>262977748.94999999</v>
      </c>
      <c r="I325" s="147" t="s">
        <v>1234</v>
      </c>
      <c r="J325" s="147" t="s">
        <v>1268</v>
      </c>
      <c r="K325" s="170">
        <v>43431</v>
      </c>
      <c r="L325" s="170">
        <v>43462</v>
      </c>
      <c r="M325" s="147" t="s">
        <v>1288</v>
      </c>
      <c r="N325" s="168" t="s">
        <v>36</v>
      </c>
      <c r="O325" s="82"/>
      <c r="P325" s="150"/>
      <c r="Q325" s="150"/>
      <c r="R325" s="150"/>
      <c r="S325" s="150"/>
      <c r="T325" s="150"/>
      <c r="U325" s="150"/>
      <c r="V325" s="150"/>
      <c r="W325" s="150"/>
      <c r="X325" s="150"/>
      <c r="Y325" s="175"/>
      <c r="Z325" s="174">
        <v>262977748.94999999</v>
      </c>
    </row>
    <row r="326" spans="1:26" ht="206.25" x14ac:dyDescent="0.25">
      <c r="A326" s="154" t="s">
        <v>1113</v>
      </c>
      <c r="B326" s="154" t="s">
        <v>928</v>
      </c>
      <c r="C326" s="153">
        <v>43431</v>
      </c>
      <c r="D326" s="152" t="s">
        <v>1182</v>
      </c>
      <c r="E326" s="152" t="s">
        <v>50</v>
      </c>
      <c r="F326" s="151">
        <v>10762955</v>
      </c>
      <c r="G326" s="176"/>
      <c r="H326" s="151">
        <v>10762955</v>
      </c>
      <c r="I326" s="147" t="s">
        <v>1235</v>
      </c>
      <c r="J326" s="147" t="s">
        <v>1269</v>
      </c>
      <c r="K326" s="170">
        <v>43431</v>
      </c>
      <c r="L326" s="170">
        <v>43460</v>
      </c>
      <c r="M326" s="147" t="s">
        <v>1302</v>
      </c>
      <c r="N326" s="168" t="s">
        <v>36</v>
      </c>
      <c r="O326" s="82"/>
      <c r="P326" s="150"/>
      <c r="Q326" s="150"/>
      <c r="R326" s="150"/>
      <c r="S326" s="150"/>
      <c r="T326" s="150"/>
      <c r="U326" s="150"/>
      <c r="V326" s="150"/>
      <c r="W326" s="150"/>
      <c r="X326" s="150"/>
      <c r="Y326" s="175"/>
      <c r="Z326" s="174">
        <v>10762955</v>
      </c>
    </row>
    <row r="327" spans="1:26" ht="93.75" x14ac:dyDescent="0.25">
      <c r="A327" s="154" t="s">
        <v>1114</v>
      </c>
      <c r="B327" s="154" t="s">
        <v>1115</v>
      </c>
      <c r="C327" s="153">
        <v>43432</v>
      </c>
      <c r="D327" s="152" t="s">
        <v>1183</v>
      </c>
      <c r="E327" s="152" t="s">
        <v>50</v>
      </c>
      <c r="F327" s="151">
        <v>14062356</v>
      </c>
      <c r="G327" s="176"/>
      <c r="H327" s="151">
        <v>14062356</v>
      </c>
      <c r="I327" s="147" t="s">
        <v>1236</v>
      </c>
      <c r="J327" s="147" t="s">
        <v>1270</v>
      </c>
      <c r="K327" s="170">
        <v>43432</v>
      </c>
      <c r="L327" s="170">
        <v>43461</v>
      </c>
      <c r="M327" s="147" t="s">
        <v>1303</v>
      </c>
      <c r="N327" s="168" t="s">
        <v>52</v>
      </c>
      <c r="O327" s="82"/>
      <c r="P327" s="150"/>
      <c r="Q327" s="150"/>
      <c r="R327" s="150"/>
      <c r="S327" s="150"/>
      <c r="T327" s="150"/>
      <c r="U327" s="150"/>
      <c r="V327" s="150"/>
      <c r="W327" s="150"/>
      <c r="X327" s="150"/>
      <c r="Y327" s="175"/>
      <c r="Z327" s="174">
        <v>14062356</v>
      </c>
    </row>
    <row r="328" spans="1:26" ht="112.5" x14ac:dyDescent="0.25">
      <c r="A328" s="154" t="s">
        <v>1116</v>
      </c>
      <c r="B328" s="154" t="s">
        <v>492</v>
      </c>
      <c r="C328" s="153">
        <v>43432</v>
      </c>
      <c r="D328" s="152" t="s">
        <v>1184</v>
      </c>
      <c r="E328" s="152" t="s">
        <v>31</v>
      </c>
      <c r="F328" s="151">
        <v>4452000</v>
      </c>
      <c r="G328" s="176"/>
      <c r="H328" s="151">
        <v>4452000</v>
      </c>
      <c r="I328" s="147" t="s">
        <v>1237</v>
      </c>
      <c r="J328" s="147" t="s">
        <v>1271</v>
      </c>
      <c r="K328" s="170">
        <v>43434</v>
      </c>
      <c r="L328" s="170">
        <v>43455</v>
      </c>
      <c r="M328" s="147" t="s">
        <v>1300</v>
      </c>
      <c r="N328" s="168" t="s">
        <v>344</v>
      </c>
      <c r="O328" s="82"/>
      <c r="P328" s="150"/>
      <c r="Q328" s="150"/>
      <c r="R328" s="150"/>
      <c r="S328" s="150"/>
      <c r="T328" s="150"/>
      <c r="U328" s="150"/>
      <c r="V328" s="150"/>
      <c r="W328" s="150"/>
      <c r="X328" s="150"/>
      <c r="Y328" s="175"/>
      <c r="Z328" s="174">
        <v>4452000</v>
      </c>
    </row>
    <row r="329" spans="1:26" ht="187.5" x14ac:dyDescent="0.25">
      <c r="A329" s="154" t="s">
        <v>1117</v>
      </c>
      <c r="B329" s="154" t="s">
        <v>1118</v>
      </c>
      <c r="C329" s="153">
        <v>43432</v>
      </c>
      <c r="D329" s="152" t="s">
        <v>1185</v>
      </c>
      <c r="E329" s="152" t="s">
        <v>31</v>
      </c>
      <c r="F329" s="151">
        <v>4200000</v>
      </c>
      <c r="G329" s="176"/>
      <c r="H329" s="151">
        <v>4200000</v>
      </c>
      <c r="I329" s="147" t="s">
        <v>1238</v>
      </c>
      <c r="J329" s="147" t="s">
        <v>1263</v>
      </c>
      <c r="K329" s="170">
        <v>43434</v>
      </c>
      <c r="L329" s="170">
        <v>43462</v>
      </c>
      <c r="M329" s="147" t="s">
        <v>1304</v>
      </c>
      <c r="N329" s="168" t="s">
        <v>36</v>
      </c>
      <c r="O329" s="82"/>
      <c r="P329" s="150"/>
      <c r="Q329" s="150"/>
      <c r="R329" s="150"/>
      <c r="S329" s="150"/>
      <c r="T329" s="150"/>
      <c r="U329" s="150"/>
      <c r="V329" s="150"/>
      <c r="W329" s="150"/>
      <c r="X329" s="150"/>
      <c r="Y329" s="175"/>
      <c r="Z329" s="174">
        <v>4200000</v>
      </c>
    </row>
    <row r="330" spans="1:26" ht="150" x14ac:dyDescent="0.25">
      <c r="A330" s="154" t="s">
        <v>1119</v>
      </c>
      <c r="B330" s="154" t="s">
        <v>1120</v>
      </c>
      <c r="C330" s="153">
        <v>43434</v>
      </c>
      <c r="D330" s="152" t="s">
        <v>1186</v>
      </c>
      <c r="E330" s="152" t="s">
        <v>433</v>
      </c>
      <c r="F330" s="151">
        <v>83703931</v>
      </c>
      <c r="G330" s="176"/>
      <c r="H330" s="151">
        <v>83703931</v>
      </c>
      <c r="I330" s="147" t="s">
        <v>1239</v>
      </c>
      <c r="J330" s="147" t="s">
        <v>1272</v>
      </c>
      <c r="K330" s="170">
        <v>43435</v>
      </c>
      <c r="L330" s="170">
        <v>44165</v>
      </c>
      <c r="M330" s="147" t="s">
        <v>72</v>
      </c>
      <c r="N330" s="168" t="s">
        <v>29</v>
      </c>
      <c r="O330" s="82"/>
      <c r="P330" s="150"/>
      <c r="Q330" s="150"/>
      <c r="R330" s="150"/>
      <c r="S330" s="150"/>
      <c r="T330" s="150"/>
      <c r="U330" s="150"/>
      <c r="V330" s="150"/>
      <c r="W330" s="150"/>
      <c r="X330" s="150"/>
      <c r="Y330" s="175"/>
      <c r="Z330" s="175"/>
    </row>
    <row r="331" spans="1:26" ht="225" x14ac:dyDescent="0.25">
      <c r="A331" s="154" t="s">
        <v>1121</v>
      </c>
      <c r="B331" s="154" t="s">
        <v>1122</v>
      </c>
      <c r="C331" s="153">
        <v>43434</v>
      </c>
      <c r="D331" s="152" t="s">
        <v>1187</v>
      </c>
      <c r="E331" s="152" t="s">
        <v>50</v>
      </c>
      <c r="F331" s="151">
        <v>17000000</v>
      </c>
      <c r="G331" s="176"/>
      <c r="H331" s="151">
        <v>17000000</v>
      </c>
      <c r="I331" s="147" t="s">
        <v>1240</v>
      </c>
      <c r="J331" s="147" t="s">
        <v>1273</v>
      </c>
      <c r="K331" s="170">
        <v>43434</v>
      </c>
      <c r="L331" s="170">
        <v>44164</v>
      </c>
      <c r="M331" s="147" t="s">
        <v>1305</v>
      </c>
      <c r="N331" s="168" t="s">
        <v>425</v>
      </c>
      <c r="O331" s="82"/>
      <c r="P331" s="150"/>
      <c r="Q331" s="150"/>
      <c r="R331" s="150"/>
      <c r="S331" s="150"/>
      <c r="T331" s="150"/>
      <c r="U331" s="150"/>
      <c r="V331" s="150"/>
      <c r="W331" s="150"/>
      <c r="X331" s="150"/>
      <c r="Y331" s="175"/>
      <c r="Z331" s="174">
        <v>17000000</v>
      </c>
    </row>
    <row r="332" spans="1:26" ht="168.75" x14ac:dyDescent="0.25">
      <c r="A332" s="154" t="s">
        <v>1123</v>
      </c>
      <c r="B332" s="154" t="s">
        <v>1124</v>
      </c>
      <c r="C332" s="153">
        <v>43437</v>
      </c>
      <c r="D332" s="152" t="s">
        <v>852</v>
      </c>
      <c r="E332" s="152" t="s">
        <v>433</v>
      </c>
      <c r="F332" s="151">
        <v>164716880</v>
      </c>
      <c r="G332" s="176"/>
      <c r="H332" s="151">
        <v>164716880</v>
      </c>
      <c r="I332" s="147" t="s">
        <v>1241</v>
      </c>
      <c r="J332" s="147" t="s">
        <v>1274</v>
      </c>
      <c r="K332" s="170">
        <v>43451</v>
      </c>
      <c r="L332" s="170">
        <v>43785</v>
      </c>
      <c r="M332" s="147" t="s">
        <v>857</v>
      </c>
      <c r="N332" s="168" t="s">
        <v>29</v>
      </c>
      <c r="O332" s="82"/>
      <c r="P332" s="150"/>
      <c r="Q332" s="150"/>
      <c r="R332" s="150"/>
      <c r="S332" s="150"/>
      <c r="T332" s="150"/>
      <c r="U332" s="150"/>
      <c r="V332" s="150"/>
      <c r="W332" s="150"/>
      <c r="X332" s="150"/>
      <c r="Y332" s="175"/>
      <c r="Z332" s="175"/>
    </row>
    <row r="333" spans="1:26" ht="131.25" x14ac:dyDescent="0.25">
      <c r="A333" s="154" t="s">
        <v>1125</v>
      </c>
      <c r="B333" s="154" t="s">
        <v>1026</v>
      </c>
      <c r="C333" s="153">
        <v>43437</v>
      </c>
      <c r="D333" s="152" t="s">
        <v>1188</v>
      </c>
      <c r="E333" s="152" t="s">
        <v>50</v>
      </c>
      <c r="F333" s="151">
        <v>4415250</v>
      </c>
      <c r="G333" s="176"/>
      <c r="H333" s="151">
        <v>4415250</v>
      </c>
      <c r="I333" s="147" t="s">
        <v>1242</v>
      </c>
      <c r="J333" s="147" t="s">
        <v>1275</v>
      </c>
      <c r="K333" s="170">
        <v>43437</v>
      </c>
      <c r="L333" s="170">
        <v>43819</v>
      </c>
      <c r="M333" s="147" t="s">
        <v>1306</v>
      </c>
      <c r="N333" s="168" t="s">
        <v>29</v>
      </c>
      <c r="O333" s="82"/>
      <c r="P333" s="150"/>
      <c r="Q333" s="150"/>
      <c r="R333" s="150"/>
      <c r="S333" s="150"/>
      <c r="T333" s="150"/>
      <c r="U333" s="150"/>
      <c r="V333" s="150"/>
      <c r="W333" s="150"/>
      <c r="X333" s="150"/>
      <c r="Y333" s="175"/>
      <c r="Z333" s="174">
        <v>4415250</v>
      </c>
    </row>
    <row r="334" spans="1:26" ht="131.25" x14ac:dyDescent="0.25">
      <c r="A334" s="154" t="s">
        <v>1126</v>
      </c>
      <c r="B334" s="154" t="s">
        <v>1026</v>
      </c>
      <c r="C334" s="153">
        <v>43437</v>
      </c>
      <c r="D334" s="152" t="s">
        <v>1189</v>
      </c>
      <c r="E334" s="152" t="s">
        <v>50</v>
      </c>
      <c r="F334" s="151">
        <v>5497902</v>
      </c>
      <c r="G334" s="176"/>
      <c r="H334" s="151">
        <v>5497902</v>
      </c>
      <c r="I334" s="147" t="s">
        <v>1243</v>
      </c>
      <c r="J334" s="147" t="s">
        <v>1263</v>
      </c>
      <c r="K334" s="170">
        <v>43437</v>
      </c>
      <c r="L334" s="170">
        <v>43462</v>
      </c>
      <c r="M334" s="147" t="s">
        <v>1307</v>
      </c>
      <c r="N334" s="168" t="s">
        <v>52</v>
      </c>
      <c r="O334" s="82"/>
      <c r="P334" s="150"/>
      <c r="Q334" s="150"/>
      <c r="R334" s="150"/>
      <c r="S334" s="150"/>
      <c r="T334" s="150"/>
      <c r="U334" s="150"/>
      <c r="V334" s="150"/>
      <c r="W334" s="150"/>
      <c r="X334" s="150"/>
      <c r="Y334" s="175"/>
      <c r="Z334" s="174">
        <v>5497902</v>
      </c>
    </row>
    <row r="335" spans="1:26" ht="131.25" x14ac:dyDescent="0.25">
      <c r="A335" s="154" t="s">
        <v>1127</v>
      </c>
      <c r="B335" s="154" t="s">
        <v>1128</v>
      </c>
      <c r="C335" s="153">
        <v>43437</v>
      </c>
      <c r="D335" s="152" t="s">
        <v>1190</v>
      </c>
      <c r="E335" s="152" t="s">
        <v>31</v>
      </c>
      <c r="F335" s="151">
        <v>8400000</v>
      </c>
      <c r="G335" s="176"/>
      <c r="H335" s="151">
        <v>8400000</v>
      </c>
      <c r="I335" s="147" t="s">
        <v>1244</v>
      </c>
      <c r="J335" s="147" t="s">
        <v>1271</v>
      </c>
      <c r="K335" s="170">
        <v>43439</v>
      </c>
      <c r="L335" s="170">
        <v>43455</v>
      </c>
      <c r="M335" s="147" t="s">
        <v>1308</v>
      </c>
      <c r="N335" s="168" t="s">
        <v>344</v>
      </c>
      <c r="O335" s="82"/>
      <c r="P335" s="150"/>
      <c r="Q335" s="150"/>
      <c r="R335" s="150"/>
      <c r="S335" s="150"/>
      <c r="T335" s="150"/>
      <c r="U335" s="150"/>
      <c r="V335" s="150"/>
      <c r="W335" s="150"/>
      <c r="X335" s="150"/>
      <c r="Y335" s="175"/>
      <c r="Z335" s="174">
        <v>8400000</v>
      </c>
    </row>
    <row r="336" spans="1:26" ht="131.25" x14ac:dyDescent="0.25">
      <c r="A336" s="154" t="s">
        <v>1129</v>
      </c>
      <c r="B336" s="154" t="s">
        <v>1130</v>
      </c>
      <c r="C336" s="153">
        <v>43438</v>
      </c>
      <c r="D336" s="152" t="s">
        <v>1191</v>
      </c>
      <c r="E336" s="152" t="s">
        <v>50</v>
      </c>
      <c r="F336" s="151">
        <v>16367260</v>
      </c>
      <c r="G336" s="176"/>
      <c r="H336" s="151">
        <v>16367260</v>
      </c>
      <c r="I336" s="147" t="s">
        <v>1245</v>
      </c>
      <c r="J336" s="147" t="s">
        <v>1263</v>
      </c>
      <c r="K336" s="170">
        <v>43438</v>
      </c>
      <c r="L336" s="170">
        <v>43462</v>
      </c>
      <c r="M336" s="147" t="s">
        <v>597</v>
      </c>
      <c r="N336" s="168" t="s">
        <v>29</v>
      </c>
      <c r="O336" s="82"/>
      <c r="P336" s="150"/>
      <c r="Q336" s="150"/>
      <c r="R336" s="150"/>
      <c r="S336" s="150"/>
      <c r="T336" s="150"/>
      <c r="U336" s="150"/>
      <c r="V336" s="150"/>
      <c r="W336" s="150"/>
      <c r="X336" s="150"/>
      <c r="Y336" s="175"/>
      <c r="Z336" s="174">
        <v>16367260</v>
      </c>
    </row>
    <row r="337" spans="1:26" ht="131.25" x14ac:dyDescent="0.25">
      <c r="A337" s="154" t="s">
        <v>1131</v>
      </c>
      <c r="B337" s="154" t="s">
        <v>1132</v>
      </c>
      <c r="C337" s="153">
        <v>43438</v>
      </c>
      <c r="D337" s="152" t="s">
        <v>1191</v>
      </c>
      <c r="E337" s="152" t="s">
        <v>50</v>
      </c>
      <c r="F337" s="151">
        <v>6498276</v>
      </c>
      <c r="G337" s="176"/>
      <c r="H337" s="151">
        <v>6498276</v>
      </c>
      <c r="I337" s="147" t="s">
        <v>1245</v>
      </c>
      <c r="J337" s="147" t="s">
        <v>1263</v>
      </c>
      <c r="K337" s="170">
        <v>43438</v>
      </c>
      <c r="L337" s="170">
        <v>43462</v>
      </c>
      <c r="M337" s="147" t="s">
        <v>597</v>
      </c>
      <c r="N337" s="168" t="s">
        <v>29</v>
      </c>
      <c r="O337" s="82"/>
      <c r="P337" s="150"/>
      <c r="Q337" s="150"/>
      <c r="R337" s="150"/>
      <c r="S337" s="150"/>
      <c r="T337" s="150"/>
      <c r="U337" s="150"/>
      <c r="V337" s="150"/>
      <c r="W337" s="150"/>
      <c r="X337" s="150"/>
      <c r="Y337" s="175"/>
      <c r="Z337" s="174">
        <v>6498276</v>
      </c>
    </row>
    <row r="338" spans="1:26" ht="150" x14ac:dyDescent="0.25">
      <c r="A338" s="154" t="s">
        <v>1133</v>
      </c>
      <c r="B338" s="154" t="s">
        <v>1134</v>
      </c>
      <c r="C338" s="153">
        <v>43441</v>
      </c>
      <c r="D338" s="152" t="s">
        <v>1192</v>
      </c>
      <c r="E338" s="152" t="s">
        <v>40</v>
      </c>
      <c r="F338" s="151">
        <v>33416076</v>
      </c>
      <c r="G338" s="176"/>
      <c r="H338" s="151">
        <v>33416076</v>
      </c>
      <c r="I338" s="147" t="s">
        <v>1246</v>
      </c>
      <c r="J338" s="147" t="s">
        <v>1276</v>
      </c>
      <c r="K338" s="170">
        <v>43449</v>
      </c>
      <c r="L338" s="170">
        <v>43813</v>
      </c>
      <c r="M338" s="147" t="s">
        <v>1309</v>
      </c>
      <c r="N338" s="168" t="s">
        <v>36</v>
      </c>
      <c r="O338" s="82"/>
      <c r="P338" s="150"/>
      <c r="Q338" s="150"/>
      <c r="R338" s="150"/>
      <c r="S338" s="150"/>
      <c r="T338" s="150"/>
      <c r="U338" s="150"/>
      <c r="V338" s="150"/>
      <c r="W338" s="150"/>
      <c r="X338" s="150"/>
      <c r="Y338" s="175"/>
      <c r="Z338" s="174">
        <v>33416076</v>
      </c>
    </row>
    <row r="339" spans="1:26" ht="112.5" x14ac:dyDescent="0.25">
      <c r="A339" s="154" t="s">
        <v>1135</v>
      </c>
      <c r="B339" s="154" t="s">
        <v>1136</v>
      </c>
      <c r="C339" s="153">
        <v>43446</v>
      </c>
      <c r="D339" s="152" t="s">
        <v>1193</v>
      </c>
      <c r="E339" s="152" t="s">
        <v>40</v>
      </c>
      <c r="F339" s="151">
        <v>10448000</v>
      </c>
      <c r="G339" s="176"/>
      <c r="H339" s="151">
        <v>10448000</v>
      </c>
      <c r="I339" s="147" t="s">
        <v>1247</v>
      </c>
      <c r="J339" s="147" t="s">
        <v>1277</v>
      </c>
      <c r="K339" s="170">
        <v>43448</v>
      </c>
      <c r="L339" s="170">
        <v>43462</v>
      </c>
      <c r="M339" s="147" t="s">
        <v>1298</v>
      </c>
      <c r="N339" s="168" t="s">
        <v>29</v>
      </c>
      <c r="O339" s="82"/>
      <c r="P339" s="150"/>
      <c r="Q339" s="150"/>
      <c r="R339" s="150"/>
      <c r="S339" s="150"/>
      <c r="T339" s="150"/>
      <c r="U339" s="150"/>
      <c r="V339" s="150"/>
      <c r="W339" s="150"/>
      <c r="X339" s="150"/>
      <c r="Y339" s="175"/>
      <c r="Z339" s="174">
        <v>10448000</v>
      </c>
    </row>
    <row r="340" spans="1:26" ht="281.25" x14ac:dyDescent="0.25">
      <c r="A340" s="154" t="s">
        <v>1137</v>
      </c>
      <c r="B340" s="154" t="s">
        <v>1138</v>
      </c>
      <c r="C340" s="153">
        <v>43446</v>
      </c>
      <c r="D340" s="152" t="s">
        <v>1194</v>
      </c>
      <c r="E340" s="152" t="s">
        <v>40</v>
      </c>
      <c r="F340" s="151">
        <v>116141000</v>
      </c>
      <c r="G340" s="176"/>
      <c r="H340" s="151">
        <v>116141000</v>
      </c>
      <c r="I340" s="147" t="s">
        <v>1248</v>
      </c>
      <c r="J340" s="147" t="s">
        <v>1278</v>
      </c>
      <c r="K340" s="170">
        <v>43448</v>
      </c>
      <c r="L340" s="170">
        <v>44178</v>
      </c>
      <c r="M340" s="147" t="s">
        <v>1310</v>
      </c>
      <c r="N340" s="168" t="s">
        <v>36</v>
      </c>
      <c r="O340" s="82"/>
      <c r="P340" s="150"/>
      <c r="Q340" s="150"/>
      <c r="R340" s="150"/>
      <c r="S340" s="150"/>
      <c r="T340" s="150"/>
      <c r="U340" s="150"/>
      <c r="V340" s="150"/>
      <c r="W340" s="150"/>
      <c r="X340" s="150"/>
      <c r="Y340" s="175"/>
      <c r="Z340" s="174">
        <v>116141000</v>
      </c>
    </row>
    <row r="341" spans="1:26" ht="150" x14ac:dyDescent="0.25">
      <c r="A341" s="154" t="s">
        <v>1139</v>
      </c>
      <c r="B341" s="154" t="s">
        <v>1026</v>
      </c>
      <c r="C341" s="153">
        <v>43448</v>
      </c>
      <c r="D341" s="152" t="s">
        <v>1195</v>
      </c>
      <c r="E341" s="152" t="s">
        <v>50</v>
      </c>
      <c r="F341" s="151">
        <v>8630931</v>
      </c>
      <c r="G341" s="176"/>
      <c r="H341" s="151">
        <v>8630931</v>
      </c>
      <c r="I341" s="147" t="s">
        <v>1249</v>
      </c>
      <c r="J341" s="147" t="s">
        <v>1279</v>
      </c>
      <c r="K341" s="170">
        <v>43448</v>
      </c>
      <c r="L341" s="170">
        <v>43462</v>
      </c>
      <c r="M341" s="147" t="s">
        <v>1311</v>
      </c>
      <c r="N341" s="168" t="s">
        <v>29</v>
      </c>
      <c r="O341" s="82"/>
      <c r="P341" s="150"/>
      <c r="Q341" s="150"/>
      <c r="R341" s="150"/>
      <c r="S341" s="150"/>
      <c r="T341" s="150"/>
      <c r="U341" s="150"/>
      <c r="V341" s="150"/>
      <c r="W341" s="150"/>
      <c r="X341" s="150"/>
      <c r="Y341" s="175"/>
      <c r="Z341" s="174">
        <v>8630931</v>
      </c>
    </row>
    <row r="342" spans="1:26" ht="150" x14ac:dyDescent="0.25">
      <c r="A342" s="154" t="s">
        <v>1140</v>
      </c>
      <c r="B342" s="154" t="s">
        <v>1141</v>
      </c>
      <c r="C342" s="153">
        <v>43454</v>
      </c>
      <c r="D342" s="152" t="s">
        <v>1196</v>
      </c>
      <c r="E342" s="152" t="s">
        <v>40</v>
      </c>
      <c r="F342" s="151">
        <v>17000000</v>
      </c>
      <c r="G342" s="176"/>
      <c r="H342" s="151">
        <v>17000000</v>
      </c>
      <c r="I342" s="147" t="s">
        <v>1250</v>
      </c>
      <c r="J342" s="147" t="s">
        <v>1280</v>
      </c>
      <c r="K342" s="170">
        <v>43461</v>
      </c>
      <c r="L342" s="170">
        <v>43462</v>
      </c>
      <c r="M342" s="147" t="s">
        <v>1288</v>
      </c>
      <c r="N342" s="168" t="s">
        <v>36</v>
      </c>
      <c r="O342" s="82"/>
      <c r="P342" s="150"/>
      <c r="Q342" s="150"/>
      <c r="R342" s="150"/>
      <c r="S342" s="150"/>
      <c r="T342" s="150"/>
      <c r="U342" s="150"/>
      <c r="V342" s="150"/>
      <c r="W342" s="150"/>
      <c r="X342" s="150"/>
      <c r="Y342" s="175"/>
      <c r="Z342" s="174">
        <v>17000000</v>
      </c>
    </row>
    <row r="343" spans="1:26" ht="168.75" x14ac:dyDescent="0.25">
      <c r="A343" s="154" t="s">
        <v>1142</v>
      </c>
      <c r="B343" s="154" t="s">
        <v>1143</v>
      </c>
      <c r="C343" s="153">
        <v>43455</v>
      </c>
      <c r="D343" s="152" t="s">
        <v>1197</v>
      </c>
      <c r="E343" s="152" t="s">
        <v>40</v>
      </c>
      <c r="F343" s="151">
        <v>33417000</v>
      </c>
      <c r="G343" s="176"/>
      <c r="H343" s="151">
        <v>33417000</v>
      </c>
      <c r="I343" s="147" t="s">
        <v>1251</v>
      </c>
      <c r="J343" s="147" t="s">
        <v>1281</v>
      </c>
      <c r="K343" s="170">
        <v>43458</v>
      </c>
      <c r="L343" s="170">
        <v>43819</v>
      </c>
      <c r="M343" s="147" t="s">
        <v>1288</v>
      </c>
      <c r="N343" s="168" t="s">
        <v>36</v>
      </c>
      <c r="O343" s="82"/>
      <c r="P343" s="150"/>
      <c r="Q343" s="150"/>
      <c r="R343" s="150"/>
      <c r="S343" s="150"/>
      <c r="T343" s="150"/>
      <c r="U343" s="150"/>
      <c r="V343" s="150"/>
      <c r="W343" s="150"/>
      <c r="X343" s="150"/>
      <c r="Y343" s="175"/>
      <c r="Z343" s="174">
        <v>33417000</v>
      </c>
    </row>
    <row r="344" spans="1:26" ht="409.5" x14ac:dyDescent="0.25">
      <c r="A344" s="154" t="s">
        <v>1144</v>
      </c>
      <c r="B344" s="154" t="s">
        <v>1145</v>
      </c>
      <c r="C344" s="153">
        <v>43458</v>
      </c>
      <c r="D344" s="152" t="s">
        <v>1198</v>
      </c>
      <c r="E344" s="152" t="s">
        <v>40</v>
      </c>
      <c r="F344" s="151">
        <v>102346505</v>
      </c>
      <c r="G344" s="176"/>
      <c r="H344" s="151">
        <v>102346505</v>
      </c>
      <c r="I344" s="147" t="s">
        <v>1252</v>
      </c>
      <c r="J344" s="147" t="s">
        <v>1282</v>
      </c>
      <c r="K344" s="170">
        <v>43461</v>
      </c>
      <c r="L344" s="170">
        <v>44191</v>
      </c>
      <c r="M344" s="147" t="s">
        <v>1312</v>
      </c>
      <c r="N344" s="168" t="s">
        <v>29</v>
      </c>
      <c r="O344" s="82"/>
      <c r="P344" s="150"/>
      <c r="Q344" s="150"/>
      <c r="R344" s="150"/>
      <c r="S344" s="150"/>
      <c r="T344" s="150"/>
      <c r="U344" s="150"/>
      <c r="V344" s="150"/>
      <c r="W344" s="150"/>
      <c r="X344" s="150"/>
      <c r="Y344" s="175"/>
      <c r="Z344" s="251">
        <v>2061775</v>
      </c>
    </row>
  </sheetData>
  <autoFilter ref="A4:Z4"/>
  <mergeCells count="628">
    <mergeCell ref="R237:R238"/>
    <mergeCell ref="S237:S238"/>
    <mergeCell ref="T237:T238"/>
    <mergeCell ref="U237:U238"/>
    <mergeCell ref="V237:V238"/>
    <mergeCell ref="W237:W238"/>
    <mergeCell ref="X237:X238"/>
    <mergeCell ref="Y237:Y238"/>
    <mergeCell ref="V239:V240"/>
    <mergeCell ref="W239:W240"/>
    <mergeCell ref="X239:X240"/>
    <mergeCell ref="Y239:Y240"/>
    <mergeCell ref="V241:V242"/>
    <mergeCell ref="W241:W242"/>
    <mergeCell ref="X241:X242"/>
    <mergeCell ref="Y241:Y242"/>
    <mergeCell ref="R239:R240"/>
    <mergeCell ref="S239:S240"/>
    <mergeCell ref="T239:T240"/>
    <mergeCell ref="U239:U240"/>
    <mergeCell ref="I241:I242"/>
    <mergeCell ref="J241:J242"/>
    <mergeCell ref="K241:K242"/>
    <mergeCell ref="L241:L242"/>
    <mergeCell ref="M241:M242"/>
    <mergeCell ref="N241:N242"/>
    <mergeCell ref="R241:R242"/>
    <mergeCell ref="S241:S242"/>
    <mergeCell ref="T241:T242"/>
    <mergeCell ref="U241:U242"/>
    <mergeCell ref="O237:O238"/>
    <mergeCell ref="P237:P238"/>
    <mergeCell ref="Q237:Q238"/>
    <mergeCell ref="O241:O242"/>
    <mergeCell ref="P241:P242"/>
    <mergeCell ref="Q241:Q242"/>
    <mergeCell ref="I237:I238"/>
    <mergeCell ref="J237:J238"/>
    <mergeCell ref="K237:K238"/>
    <mergeCell ref="L237:L238"/>
    <mergeCell ref="M237:M238"/>
    <mergeCell ref="N237:N238"/>
    <mergeCell ref="I239:I240"/>
    <mergeCell ref="J239:J240"/>
    <mergeCell ref="K239:K240"/>
    <mergeCell ref="L239:L240"/>
    <mergeCell ref="M239:M240"/>
    <mergeCell ref="N239:N240"/>
    <mergeCell ref="O239:O240"/>
    <mergeCell ref="P239:P240"/>
    <mergeCell ref="Q239:Q240"/>
    <mergeCell ref="G237:G238"/>
    <mergeCell ref="G239:G240"/>
    <mergeCell ref="G241:G242"/>
    <mergeCell ref="H237:H238"/>
    <mergeCell ref="H239:H240"/>
    <mergeCell ref="H241:H242"/>
    <mergeCell ref="D237:D238"/>
    <mergeCell ref="D239:D240"/>
    <mergeCell ref="D241:D242"/>
    <mergeCell ref="E237:E238"/>
    <mergeCell ref="E239:E240"/>
    <mergeCell ref="E241:E242"/>
    <mergeCell ref="F237:F238"/>
    <mergeCell ref="F239:F240"/>
    <mergeCell ref="F241:F242"/>
    <mergeCell ref="A237:A238"/>
    <mergeCell ref="A239:A240"/>
    <mergeCell ref="A241:A242"/>
    <mergeCell ref="B237:B238"/>
    <mergeCell ref="B239:B240"/>
    <mergeCell ref="B241:B242"/>
    <mergeCell ref="C237:C238"/>
    <mergeCell ref="C239:C240"/>
    <mergeCell ref="C241:C242"/>
    <mergeCell ref="H235:H236"/>
    <mergeCell ref="G235:G236"/>
    <mergeCell ref="F235:F236"/>
    <mergeCell ref="E235:E236"/>
    <mergeCell ref="D235:D236"/>
    <mergeCell ref="C235:C236"/>
    <mergeCell ref="B235:B236"/>
    <mergeCell ref="A235:A236"/>
    <mergeCell ref="V233:V234"/>
    <mergeCell ref="W233:W234"/>
    <mergeCell ref="X233:X234"/>
    <mergeCell ref="Y233:Y234"/>
    <mergeCell ref="N235:N236"/>
    <mergeCell ref="M235:M236"/>
    <mergeCell ref="I235:I236"/>
    <mergeCell ref="J235:J236"/>
    <mergeCell ref="K235:K236"/>
    <mergeCell ref="L235:L236"/>
    <mergeCell ref="O235:O236"/>
    <mergeCell ref="P235:P236"/>
    <mergeCell ref="Q235:Q236"/>
    <mergeCell ref="R235:R236"/>
    <mergeCell ref="S235:S236"/>
    <mergeCell ref="T235:T236"/>
    <mergeCell ref="U235:U236"/>
    <mergeCell ref="V235:V236"/>
    <mergeCell ref="W235:W236"/>
    <mergeCell ref="X235:X236"/>
    <mergeCell ref="Y235:Y236"/>
    <mergeCell ref="Q233:Q234"/>
    <mergeCell ref="R233:R234"/>
    <mergeCell ref="S233:S234"/>
    <mergeCell ref="T233:T234"/>
    <mergeCell ref="U233:U234"/>
    <mergeCell ref="B233:B234"/>
    <mergeCell ref="C233:C234"/>
    <mergeCell ref="D233:D234"/>
    <mergeCell ref="E233:E234"/>
    <mergeCell ref="F233:F234"/>
    <mergeCell ref="G233:G234"/>
    <mergeCell ref="H233:H234"/>
    <mergeCell ref="A233:A234"/>
    <mergeCell ref="I233:I234"/>
    <mergeCell ref="J233:J234"/>
    <mergeCell ref="K233:K234"/>
    <mergeCell ref="L233:L234"/>
    <mergeCell ref="M233:M234"/>
    <mergeCell ref="N233:N234"/>
    <mergeCell ref="O233:O234"/>
    <mergeCell ref="P233:P234"/>
    <mergeCell ref="D231:D232"/>
    <mergeCell ref="B231:B232"/>
    <mergeCell ref="C231:C232"/>
    <mergeCell ref="A231:A232"/>
    <mergeCell ref="G231:G232"/>
    <mergeCell ref="H231:H232"/>
    <mergeCell ref="I231:I232"/>
    <mergeCell ref="J231:J232"/>
    <mergeCell ref="S229:S230"/>
    <mergeCell ref="T229:T230"/>
    <mergeCell ref="U229:U230"/>
    <mergeCell ref="V229:V230"/>
    <mergeCell ref="W229:W230"/>
    <mergeCell ref="X229:X230"/>
    <mergeCell ref="Y229:Y230"/>
    <mergeCell ref="F231:F232"/>
    <mergeCell ref="E231:E232"/>
    <mergeCell ref="M231:M232"/>
    <mergeCell ref="N231:N232"/>
    <mergeCell ref="K231:K232"/>
    <mergeCell ref="L231:L232"/>
    <mergeCell ref="V231:V232"/>
    <mergeCell ref="W231:W232"/>
    <mergeCell ref="X231:X232"/>
    <mergeCell ref="Y231:Y232"/>
    <mergeCell ref="O231:O232"/>
    <mergeCell ref="P231:P232"/>
    <mergeCell ref="Q231:Q232"/>
    <mergeCell ref="R231:R232"/>
    <mergeCell ref="S231:S232"/>
    <mergeCell ref="T231:T232"/>
    <mergeCell ref="U231:U232"/>
    <mergeCell ref="E229:E230"/>
    <mergeCell ref="D229:D230"/>
    <mergeCell ref="C229:C230"/>
    <mergeCell ref="B229:B230"/>
    <mergeCell ref="A229:A230"/>
    <mergeCell ref="O229:O230"/>
    <mergeCell ref="P229:P230"/>
    <mergeCell ref="Q229:Q230"/>
    <mergeCell ref="R229:R230"/>
    <mergeCell ref="N229:N230"/>
    <mergeCell ref="I229:I230"/>
    <mergeCell ref="J229:J230"/>
    <mergeCell ref="K229:K230"/>
    <mergeCell ref="L229:L230"/>
    <mergeCell ref="M229:M230"/>
    <mergeCell ref="H229:H230"/>
    <mergeCell ref="F229:F230"/>
    <mergeCell ref="G229:G230"/>
    <mergeCell ref="H227:H228"/>
    <mergeCell ref="F227:F228"/>
    <mergeCell ref="E227:E228"/>
    <mergeCell ref="D227:D228"/>
    <mergeCell ref="C227:C228"/>
    <mergeCell ref="A227:A228"/>
    <mergeCell ref="G227:G228"/>
    <mergeCell ref="B227:B228"/>
    <mergeCell ref="W225:W226"/>
    <mergeCell ref="X225:X226"/>
    <mergeCell ref="Y225:Y226"/>
    <mergeCell ref="N227:N228"/>
    <mergeCell ref="M227:M228"/>
    <mergeCell ref="L227:L228"/>
    <mergeCell ref="K227:K228"/>
    <mergeCell ref="J227:J228"/>
    <mergeCell ref="I227:I228"/>
    <mergeCell ref="V227:V228"/>
    <mergeCell ref="W227:W228"/>
    <mergeCell ref="X227:X228"/>
    <mergeCell ref="Y227:Y228"/>
    <mergeCell ref="O227:O228"/>
    <mergeCell ref="P227:P228"/>
    <mergeCell ref="Q227:Q228"/>
    <mergeCell ref="R227:R228"/>
    <mergeCell ref="S227:S228"/>
    <mergeCell ref="T227:T228"/>
    <mergeCell ref="U227:U228"/>
    <mergeCell ref="J225:J226"/>
    <mergeCell ref="I225:I226"/>
    <mergeCell ref="A225:A226"/>
    <mergeCell ref="H225:H226"/>
    <mergeCell ref="F225:F226"/>
    <mergeCell ref="G225:G226"/>
    <mergeCell ref="E225:E226"/>
    <mergeCell ref="D225:D226"/>
    <mergeCell ref="C225:C226"/>
    <mergeCell ref="B225:B226"/>
    <mergeCell ref="S223:S224"/>
    <mergeCell ref="T223:T224"/>
    <mergeCell ref="U223:U224"/>
    <mergeCell ref="V223:V224"/>
    <mergeCell ref="N225:N226"/>
    <mergeCell ref="M225:M226"/>
    <mergeCell ref="L225:L226"/>
    <mergeCell ref="K225:K226"/>
    <mergeCell ref="O225:O226"/>
    <mergeCell ref="P225:P226"/>
    <mergeCell ref="Q225:Q226"/>
    <mergeCell ref="R225:R226"/>
    <mergeCell ref="S225:S226"/>
    <mergeCell ref="T225:T226"/>
    <mergeCell ref="U225:U226"/>
    <mergeCell ref="V225:V226"/>
    <mergeCell ref="Z172:Z173"/>
    <mergeCell ref="Z185:Z186"/>
    <mergeCell ref="Z187:Z188"/>
    <mergeCell ref="W223:W224"/>
    <mergeCell ref="X223:X224"/>
    <mergeCell ref="N223:N224"/>
    <mergeCell ref="A223:A224"/>
    <mergeCell ref="B223:B224"/>
    <mergeCell ref="C223:C224"/>
    <mergeCell ref="D223:D224"/>
    <mergeCell ref="E223:E224"/>
    <mergeCell ref="F223:F224"/>
    <mergeCell ref="G223:G224"/>
    <mergeCell ref="H223:H224"/>
    <mergeCell ref="I223:I224"/>
    <mergeCell ref="J223:J224"/>
    <mergeCell ref="K223:K224"/>
    <mergeCell ref="L223:L224"/>
    <mergeCell ref="M223:M224"/>
    <mergeCell ref="O223:O224"/>
    <mergeCell ref="P223:P224"/>
    <mergeCell ref="Q223:Q224"/>
    <mergeCell ref="R223:R224"/>
    <mergeCell ref="Z19:Z20"/>
    <mergeCell ref="Z27:Z28"/>
    <mergeCell ref="Z43:Z44"/>
    <mergeCell ref="Z127:Z128"/>
    <mergeCell ref="Z144:Z145"/>
    <mergeCell ref="Z155:Z157"/>
    <mergeCell ref="Z161:Z162"/>
    <mergeCell ref="Z167:Z168"/>
    <mergeCell ref="Z170:Z171"/>
    <mergeCell ref="Y185:Y186"/>
    <mergeCell ref="Y187:Y188"/>
    <mergeCell ref="Y282:Y283"/>
    <mergeCell ref="X170:X173"/>
    <mergeCell ref="Y12:Y13"/>
    <mergeCell ref="Y19:Y20"/>
    <mergeCell ref="Y27:Y28"/>
    <mergeCell ref="Y43:Y44"/>
    <mergeCell ref="Y127:Y128"/>
    <mergeCell ref="Y144:Y145"/>
    <mergeCell ref="Y155:Y157"/>
    <mergeCell ref="X161:X162"/>
    <mergeCell ref="Y161:Y165"/>
    <mergeCell ref="X163:X165"/>
    <mergeCell ref="Y167:Y168"/>
    <mergeCell ref="Y170:Y173"/>
    <mergeCell ref="X185:X186"/>
    <mergeCell ref="X187:X188"/>
    <mergeCell ref="X12:X13"/>
    <mergeCell ref="X27:X28"/>
    <mergeCell ref="X43:X44"/>
    <mergeCell ref="X54:X56"/>
    <mergeCell ref="X127:X128"/>
    <mergeCell ref="X144:X145"/>
    <mergeCell ref="A282:A283"/>
    <mergeCell ref="J282:J283"/>
    <mergeCell ref="B282:B283"/>
    <mergeCell ref="C282:C283"/>
    <mergeCell ref="D282:D283"/>
    <mergeCell ref="E282:E283"/>
    <mergeCell ref="F282:F283"/>
    <mergeCell ref="G282:G283"/>
    <mergeCell ref="H282:H283"/>
    <mergeCell ref="I282:I283"/>
    <mergeCell ref="O282:O283"/>
    <mergeCell ref="P282:P283"/>
    <mergeCell ref="Q282:Q283"/>
    <mergeCell ref="R282:R283"/>
    <mergeCell ref="S282:S283"/>
    <mergeCell ref="T282:T283"/>
    <mergeCell ref="U282:U283"/>
    <mergeCell ref="V282:V283"/>
    <mergeCell ref="W282:W283"/>
    <mergeCell ref="M167:M168"/>
    <mergeCell ref="N167:N168"/>
    <mergeCell ref="A167:A168"/>
    <mergeCell ref="O167:O168"/>
    <mergeCell ref="P167:P168"/>
    <mergeCell ref="Q167:Q168"/>
    <mergeCell ref="R167:R168"/>
    <mergeCell ref="J167:J168"/>
    <mergeCell ref="H167:H168"/>
    <mergeCell ref="I167:I168"/>
    <mergeCell ref="G167:G168"/>
    <mergeCell ref="B167:B168"/>
    <mergeCell ref="C167:C168"/>
    <mergeCell ref="D167:D168"/>
    <mergeCell ref="E167:E168"/>
    <mergeCell ref="F167:F168"/>
    <mergeCell ref="X19:X20"/>
    <mergeCell ref="W19:W20"/>
    <mergeCell ref="W27:W28"/>
    <mergeCell ref="W43:W44"/>
    <mergeCell ref="O155:O157"/>
    <mergeCell ref="Q155:Q157"/>
    <mergeCell ref="R155:R157"/>
    <mergeCell ref="S155:S157"/>
    <mergeCell ref="T155:T157"/>
    <mergeCell ref="T19:T20"/>
    <mergeCell ref="U19:U20"/>
    <mergeCell ref="R27:R28"/>
    <mergeCell ref="S27:S28"/>
    <mergeCell ref="T27:T28"/>
    <mergeCell ref="U27:U28"/>
    <mergeCell ref="Q43:Q44"/>
    <mergeCell ref="R43:R44"/>
    <mergeCell ref="S43:S44"/>
    <mergeCell ref="T43:T44"/>
    <mergeCell ref="U43:U44"/>
    <mergeCell ref="S19:S20"/>
    <mergeCell ref="W55:W56"/>
    <mergeCell ref="W127:W128"/>
    <mergeCell ref="P156:P157"/>
    <mergeCell ref="U156:U157"/>
    <mergeCell ref="V155:V157"/>
    <mergeCell ref="W155:W157"/>
    <mergeCell ref="W144:W145"/>
    <mergeCell ref="X156:X157"/>
    <mergeCell ref="W167:W168"/>
    <mergeCell ref="W161:W165"/>
    <mergeCell ref="Q27:Q28"/>
    <mergeCell ref="A27:A28"/>
    <mergeCell ref="B27:B28"/>
    <mergeCell ref="C27:C28"/>
    <mergeCell ref="D27:D28"/>
    <mergeCell ref="E27:E28"/>
    <mergeCell ref="F27:F28"/>
    <mergeCell ref="G27:G28"/>
    <mergeCell ref="H27:H28"/>
    <mergeCell ref="B155:B157"/>
    <mergeCell ref="C155:C157"/>
    <mergeCell ref="D155:D157"/>
    <mergeCell ref="E155:E157"/>
    <mergeCell ref="F155:F157"/>
    <mergeCell ref="L27:L28"/>
    <mergeCell ref="M27:M28"/>
    <mergeCell ref="N155:N157"/>
    <mergeCell ref="M155:M157"/>
    <mergeCell ref="L155:L157"/>
    <mergeCell ref="K27:K28"/>
    <mergeCell ref="Q19:Q20"/>
    <mergeCell ref="R19:R20"/>
    <mergeCell ref="A19:A20"/>
    <mergeCell ref="B19:B20"/>
    <mergeCell ref="C19:C20"/>
    <mergeCell ref="D19:D20"/>
    <mergeCell ref="E19:E20"/>
    <mergeCell ref="F19:F20"/>
    <mergeCell ref="G19:G20"/>
    <mergeCell ref="H19:H20"/>
    <mergeCell ref="O19:O20"/>
    <mergeCell ref="L19:L20"/>
    <mergeCell ref="M19:M20"/>
    <mergeCell ref="N19:N20"/>
    <mergeCell ref="P19:P20"/>
    <mergeCell ref="K19:K20"/>
    <mergeCell ref="N43:N44"/>
    <mergeCell ref="O43:O44"/>
    <mergeCell ref="P43:P44"/>
    <mergeCell ref="K43:K44"/>
    <mergeCell ref="L43:L44"/>
    <mergeCell ref="J43:J44"/>
    <mergeCell ref="I43:I44"/>
    <mergeCell ref="N27:N28"/>
    <mergeCell ref="O27:O28"/>
    <mergeCell ref="P27:P28"/>
    <mergeCell ref="M185:M186"/>
    <mergeCell ref="F185:F186"/>
    <mergeCell ref="G185:G186"/>
    <mergeCell ref="H185:H186"/>
    <mergeCell ref="I185:I186"/>
    <mergeCell ref="J185:J186"/>
    <mergeCell ref="K185:K186"/>
    <mergeCell ref="L185:L186"/>
    <mergeCell ref="H161:H165"/>
    <mergeCell ref="I161:I165"/>
    <mergeCell ref="J161:J165"/>
    <mergeCell ref="J54:J56"/>
    <mergeCell ref="K54:K56"/>
    <mergeCell ref="G155:G157"/>
    <mergeCell ref="H155:H157"/>
    <mergeCell ref="M43:M44"/>
    <mergeCell ref="I155:I157"/>
    <mergeCell ref="J155:J157"/>
    <mergeCell ref="K167:K168"/>
    <mergeCell ref="L167:L168"/>
    <mergeCell ref="O185:O186"/>
    <mergeCell ref="P185:P186"/>
    <mergeCell ref="Q185:Q186"/>
    <mergeCell ref="R185:R186"/>
    <mergeCell ref="S185:S186"/>
    <mergeCell ref="A144:A145"/>
    <mergeCell ref="N144:N145"/>
    <mergeCell ref="B144:B145"/>
    <mergeCell ref="C144:C145"/>
    <mergeCell ref="D144:D145"/>
    <mergeCell ref="E144:E145"/>
    <mergeCell ref="F144:F145"/>
    <mergeCell ref="G144:G145"/>
    <mergeCell ref="H144:H145"/>
    <mergeCell ref="I144:I145"/>
    <mergeCell ref="J144:J145"/>
    <mergeCell ref="K144:K145"/>
    <mergeCell ref="L144:L145"/>
    <mergeCell ref="M144:M145"/>
    <mergeCell ref="A185:A186"/>
    <mergeCell ref="K155:K157"/>
    <mergeCell ref="A155:A157"/>
    <mergeCell ref="E185:E186"/>
    <mergeCell ref="V187:V188"/>
    <mergeCell ref="Q55:Q56"/>
    <mergeCell ref="S55:S56"/>
    <mergeCell ref="T55:T56"/>
    <mergeCell ref="V55:V56"/>
    <mergeCell ref="P144:P145"/>
    <mergeCell ref="Q144:Q145"/>
    <mergeCell ref="R144:R145"/>
    <mergeCell ref="S144:S145"/>
    <mergeCell ref="T144:T145"/>
    <mergeCell ref="U144:U145"/>
    <mergeCell ref="V161:V163"/>
    <mergeCell ref="V164:V165"/>
    <mergeCell ref="R187:R188"/>
    <mergeCell ref="S187:S188"/>
    <mergeCell ref="U187:U188"/>
    <mergeCell ref="V127:V128"/>
    <mergeCell ref="T185:T186"/>
    <mergeCell ref="U185:U186"/>
    <mergeCell ref="U167:U168"/>
    <mergeCell ref="S167:S168"/>
    <mergeCell ref="T167:T168"/>
    <mergeCell ref="V167:V168"/>
    <mergeCell ref="P170:P173"/>
    <mergeCell ref="Q170:Q173"/>
    <mergeCell ref="R170:R173"/>
    <mergeCell ref="S170:S173"/>
    <mergeCell ref="T170:T173"/>
    <mergeCell ref="U170:U173"/>
    <mergeCell ref="N185:N186"/>
    <mergeCell ref="O144:O145"/>
    <mergeCell ref="A170:A173"/>
    <mergeCell ref="L170:L173"/>
    <mergeCell ref="K170:K173"/>
    <mergeCell ref="J170:J173"/>
    <mergeCell ref="I170:I173"/>
    <mergeCell ref="H170:H173"/>
    <mergeCell ref="G170:G173"/>
    <mergeCell ref="F170:F173"/>
    <mergeCell ref="E170:E173"/>
    <mergeCell ref="D170:D173"/>
    <mergeCell ref="C170:C173"/>
    <mergeCell ref="B170:B173"/>
    <mergeCell ref="B185:B186"/>
    <mergeCell ref="C185:C186"/>
    <mergeCell ref="D185:D186"/>
    <mergeCell ref="G161:G165"/>
    <mergeCell ref="A187:A188"/>
    <mergeCell ref="B187:B188"/>
    <mergeCell ref="C187:C188"/>
    <mergeCell ref="D187:D188"/>
    <mergeCell ref="E187:E188"/>
    <mergeCell ref="F187:F188"/>
    <mergeCell ref="H187:H188"/>
    <mergeCell ref="G187:G188"/>
    <mergeCell ref="I187:I188"/>
    <mergeCell ref="J187:J188"/>
    <mergeCell ref="K187:K188"/>
    <mergeCell ref="L187:L188"/>
    <mergeCell ref="K161:K165"/>
    <mergeCell ref="L161:L165"/>
    <mergeCell ref="S12:S13"/>
    <mergeCell ref="Q127:Q128"/>
    <mergeCell ref="S127:S128"/>
    <mergeCell ref="M161:M165"/>
    <mergeCell ref="N161:N165"/>
    <mergeCell ref="O161:O165"/>
    <mergeCell ref="P161:P165"/>
    <mergeCell ref="N127:N128"/>
    <mergeCell ref="O127:O128"/>
    <mergeCell ref="P127:P128"/>
    <mergeCell ref="R54:R56"/>
    <mergeCell ref="R127:R128"/>
    <mergeCell ref="R161:R165"/>
    <mergeCell ref="M54:M56"/>
    <mergeCell ref="L54:L56"/>
    <mergeCell ref="N54:N56"/>
    <mergeCell ref="O54:O56"/>
    <mergeCell ref="P54:P56"/>
    <mergeCell ref="A161:A165"/>
    <mergeCell ref="D161:D165"/>
    <mergeCell ref="E161:E165"/>
    <mergeCell ref="F161:F165"/>
    <mergeCell ref="B161:B165"/>
    <mergeCell ref="C161:C165"/>
    <mergeCell ref="A43:A44"/>
    <mergeCell ref="I19:I20"/>
    <mergeCell ref="J19:J20"/>
    <mergeCell ref="I27:I28"/>
    <mergeCell ref="J27:J28"/>
    <mergeCell ref="F127:F128"/>
    <mergeCell ref="G127:G128"/>
    <mergeCell ref="H127:H128"/>
    <mergeCell ref="I127:I128"/>
    <mergeCell ref="A127:A128"/>
    <mergeCell ref="B127:B128"/>
    <mergeCell ref="C127:C128"/>
    <mergeCell ref="D127:D128"/>
    <mergeCell ref="E127:E128"/>
    <mergeCell ref="H54:H56"/>
    <mergeCell ref="I54:I56"/>
    <mergeCell ref="A54:A56"/>
    <mergeCell ref="G54:G56"/>
    <mergeCell ref="B54:B56"/>
    <mergeCell ref="C54:C56"/>
    <mergeCell ref="D54:D56"/>
    <mergeCell ref="E54:E56"/>
    <mergeCell ref="F54:F56"/>
    <mergeCell ref="F2:H2"/>
    <mergeCell ref="A12:A13"/>
    <mergeCell ref="C12:C13"/>
    <mergeCell ref="B12:B13"/>
    <mergeCell ref="B43:B44"/>
    <mergeCell ref="C43:C44"/>
    <mergeCell ref="D43:D44"/>
    <mergeCell ref="E43:E44"/>
    <mergeCell ref="F43:F44"/>
    <mergeCell ref="G43:G44"/>
    <mergeCell ref="H43:H44"/>
    <mergeCell ref="O3:Z3"/>
    <mergeCell ref="P12:P13"/>
    <mergeCell ref="N12:N13"/>
    <mergeCell ref="L12:L13"/>
    <mergeCell ref="R12:R13"/>
    <mergeCell ref="Q12:Q13"/>
    <mergeCell ref="F12:F13"/>
    <mergeCell ref="E12:E13"/>
    <mergeCell ref="D12:D13"/>
    <mergeCell ref="M12:M13"/>
    <mergeCell ref="H12:H13"/>
    <mergeCell ref="G12:G13"/>
    <mergeCell ref="I12:I13"/>
    <mergeCell ref="J12:J13"/>
    <mergeCell ref="K12:K13"/>
    <mergeCell ref="T12:T13"/>
    <mergeCell ref="W12:W13"/>
    <mergeCell ref="U12:U13"/>
    <mergeCell ref="V12:V13"/>
    <mergeCell ref="Z12:Z13"/>
    <mergeCell ref="M282:M283"/>
    <mergeCell ref="N282:N283"/>
    <mergeCell ref="W170:W173"/>
    <mergeCell ref="W185:W186"/>
    <mergeCell ref="W187:W188"/>
    <mergeCell ref="J127:J128"/>
    <mergeCell ref="K127:K128"/>
    <mergeCell ref="L127:L128"/>
    <mergeCell ref="M127:M128"/>
    <mergeCell ref="M187:M188"/>
    <mergeCell ref="N187:N188"/>
    <mergeCell ref="O187:O188"/>
    <mergeCell ref="P187:P188"/>
    <mergeCell ref="Q187:Q188"/>
    <mergeCell ref="T127:T128"/>
    <mergeCell ref="T161:T165"/>
    <mergeCell ref="U127:U128"/>
    <mergeCell ref="Q161:Q162"/>
    <mergeCell ref="S161:S162"/>
    <mergeCell ref="Q163:Q165"/>
    <mergeCell ref="S163:S165"/>
    <mergeCell ref="N170:N173"/>
    <mergeCell ref="M170:M173"/>
    <mergeCell ref="O170:O173"/>
    <mergeCell ref="E244:E245"/>
    <mergeCell ref="D244:D245"/>
    <mergeCell ref="C244:C245"/>
    <mergeCell ref="A244:A245"/>
    <mergeCell ref="B244:B245"/>
    <mergeCell ref="O244:O245"/>
    <mergeCell ref="P244:P245"/>
    <mergeCell ref="Q244:Q245"/>
    <mergeCell ref="N244:N245"/>
    <mergeCell ref="M244:M245"/>
    <mergeCell ref="L244:L245"/>
    <mergeCell ref="K244:K245"/>
    <mergeCell ref="J244:J245"/>
    <mergeCell ref="I244:I245"/>
    <mergeCell ref="H244:H245"/>
    <mergeCell ref="G244:G245"/>
    <mergeCell ref="R244:R245"/>
    <mergeCell ref="S244:S245"/>
    <mergeCell ref="T244:T245"/>
    <mergeCell ref="U244:U245"/>
    <mergeCell ref="V244:V245"/>
    <mergeCell ref="W244:W245"/>
    <mergeCell ref="X244:X245"/>
    <mergeCell ref="Y244:Y245"/>
    <mergeCell ref="F244:F245"/>
  </mergeCells>
  <dataValidations count="1">
    <dataValidation type="list" allowBlank="1" showInputMessage="1" showErrorMessage="1" sqref="N287:N288 N290:N344">
      <formula1>$A$34:$A$54</formula1>
    </dataValidation>
  </dataValidations>
  <pageMargins left="0.7" right="0.7" top="0.75" bottom="0.75" header="0.3" footer="0.3"/>
  <pageSetup orientation="portrait" horizontalDpi="4294967294" verticalDpi="4294967294" r:id="rId1"/>
  <drawing r:id="rId2"/>
  <extLst>
    <ext xmlns:x14="http://schemas.microsoft.com/office/spreadsheetml/2009/9/main" uri="{CCE6A557-97BC-4b89-ADB6-D9C93CAAB3DF}">
      <x14:dataValidations xmlns:xm="http://schemas.microsoft.com/office/excel/2006/main" count="5">
        <x14:dataValidation type="list" allowBlank="1" showInputMessage="1" showErrorMessage="1">
          <x14:formula1>
            <xm:f>[1]LISTAS!#REF!</xm:f>
          </x14:formula1>
          <xm:sqref>N12 N54:N55</xm:sqref>
        </x14:dataValidation>
        <x14:dataValidation type="list" allowBlank="1" showInputMessage="1" showErrorMessage="1">
          <x14:formula1>
            <xm:f>[2]LISTAS!#REF!</xm:f>
          </x14:formula1>
          <xm:sqref>N19 N27 E52 E119 E107 E109 N160 N43 N155:N156</xm:sqref>
        </x14:dataValidation>
        <x14:dataValidation type="list" allowBlank="1" showInputMessage="1" showErrorMessage="1">
          <x14:formula1>
            <xm:f>[3]LISTAS!#REF!</xm:f>
          </x14:formula1>
          <xm:sqref>N169:N172 N166:N167 E137 E150 E169:E172 N187 N127 E182:E185 N144 E139 E167 N161:N164 E53 E115 E118 E187 E178:E179 N185</xm:sqref>
        </x14:dataValidation>
        <x14:dataValidation type="list" allowBlank="1" showInputMessage="1" showErrorMessage="1">
          <x14:formula1>
            <xm:f>[4]LISTAS!#REF!</xm:f>
          </x14:formula1>
          <xm:sqref>E134 E271:E272 E264:E265 E255:E262 E233 E189:E223 E225 E227 E229 E231 E237 E239 E241 E243:E244 E246:E253</xm:sqref>
        </x14:dataValidation>
        <x14:dataValidation type="list" allowBlank="1" showInputMessage="1" showErrorMessage="1">
          <x14:formula1>
            <xm:f>[5]LISTAS!#REF!</xm:f>
          </x14:formula1>
          <xm:sqref>E254 E263 E266:E270 N289 E174:E175 E273:E282 N5:N11 N14:N18 N21:N26 N29:N42 N45:N53 N57:N126 N129:N143 N146:N154 N158:N159 N174:N184 N189:N223 N225 N227 N229 N284:N286 N231:N235 E235 N237:N244 N246:N282 E284:E344</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INFORMES DE EJECUCIÓN 2018 - OCTUBRE</dc:title>
  <dc:subject>INFORMES DE EJECUCIÓN 2018 - OCTUBRE</dc:subject>
  <dc:creator>Departamento Adminsitrativo de la Función Pública</dc:creator>
  <cp:keywords>informes_ejecucion_ 2018_octubre</cp:keywords>
  <cp:lastModifiedBy>Frank Alexander Yara Guevara</cp:lastModifiedBy>
  <dcterms:created xsi:type="dcterms:W3CDTF">2017-06-21T20:26:22Z</dcterms:created>
  <dcterms:modified xsi:type="dcterms:W3CDTF">2019-02-05T19:48:39Z</dcterms:modified>
</cp:coreProperties>
</file>