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0" windowWidth="20460" windowHeight="7200" tabRatio="670" activeTab="5"/>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45621"/>
  <fileRecoveryPr autoRecover="0"/>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authors>
    <author>Lorena López</author>
    <author>Elsa Yanuba Quiñones</author>
  </authors>
  <commentList>
    <comment ref="C5"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text>
        <r>
          <rPr>
            <b/>
            <sz val="9"/>
            <color indexed="81"/>
            <rFont val="Tahoma"/>
            <family val="2"/>
          </rPr>
          <t>Desglosar el objetivo general en objetivos específicos</t>
        </r>
        <r>
          <rPr>
            <sz val="9"/>
            <color indexed="81"/>
            <rFont val="Tahoma"/>
            <family val="2"/>
          </rPr>
          <t xml:space="preserve">
</t>
        </r>
      </text>
    </comment>
    <comment ref="L5" authorId="0">
      <text>
        <r>
          <rPr>
            <b/>
            <sz val="9"/>
            <color indexed="81"/>
            <rFont val="Tahoma"/>
            <family val="2"/>
          </rPr>
          <t>Período de vigencia</t>
        </r>
      </text>
    </comment>
    <comment ref="T12" authorId="1">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<sst xmlns="http://schemas.openxmlformats.org/spreadsheetml/2006/main" count="468" uniqueCount="276">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</sst>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164"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9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5"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165" fontId="26" fillId="0" borderId="19" xfId="0" applyNumberFormat="1" applyFont="1" applyBorder="1" applyAlignment="1">
      <alignment horizontal="center" vertical="center" wrapText="1"/>
    </xf>
    <xf numFmtId="165" fontId="26" fillId="0" borderId="13" xfId="0" applyNumberFormat="1" applyFont="1" applyBorder="1" applyAlignment="1">
      <alignment horizontal="center" vertical="center" wrapText="1"/>
    </xf>
    <xf numFmtId="165" fontId="26" fillId="0" borderId="17" xfId="0" applyNumberFormat="1"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5" fontId="17" fillId="0" borderId="19" xfId="0" applyNumberFormat="1" applyFont="1" applyBorder="1" applyAlignment="1">
      <alignment horizontal="center" vertical="center" wrapText="1"/>
    </xf>
    <xf numFmtId="165" fontId="17" fillId="0" borderId="13" xfId="0" applyNumberFormat="1" applyFont="1" applyBorder="1" applyAlignment="1">
      <alignment horizontal="center" vertical="center" wrapText="1"/>
    </xf>
    <xf numFmtId="165" fontId="17" fillId="0" borderId="18" xfId="0" applyNumberFormat="1" applyFont="1" applyBorder="1" applyAlignment="1">
      <alignment horizontal="center" vertical="center" wrapText="1"/>
    </xf>
    <xf numFmtId="165" fontId="17" fillId="0" borderId="12" xfId="0" applyNumberFormat="1" applyFont="1" applyBorder="1" applyAlignment="1">
      <alignment horizontal="center" vertical="center" wrapText="1"/>
    </xf>
    <xf numFmtId="165" fontId="17" fillId="0" borderId="10" xfId="0" applyNumberFormat="1" applyFont="1" applyBorder="1" applyAlignment="1">
      <alignment horizontal="center" vertical="center" wrapText="1"/>
    </xf>
    <xf numFmtId="165"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5" fontId="26" fillId="0" borderId="38" xfId="0" applyNumberFormat="1" applyFont="1" applyBorder="1" applyAlignment="1">
      <alignment horizontal="center" vertical="center" wrapText="1"/>
    </xf>
    <xf numFmtId="165" fontId="26" fillId="0" borderId="18" xfId="0" applyNumberFormat="1" applyFont="1" applyBorder="1" applyAlignment="1">
      <alignment horizontal="center" vertical="center" wrapText="1"/>
    </xf>
    <xf numFmtId="165" fontId="26" fillId="0" borderId="62" xfId="0" applyNumberFormat="1" applyFont="1" applyBorder="1" applyAlignment="1">
      <alignment horizontal="center" vertical="center" wrapText="1"/>
    </xf>
    <xf numFmtId="165" fontId="26" fillId="0" borderId="61" xfId="0" applyNumberFormat="1" applyFont="1" applyBorder="1" applyAlignment="1">
      <alignment horizontal="center" vertical="center" wrapText="1"/>
    </xf>
    <xf numFmtId="165" fontId="26" fillId="0" borderId="63" xfId="0" applyNumberFormat="1" applyFont="1" applyBorder="1" applyAlignment="1">
      <alignment horizontal="center" vertical="center" wrapText="1"/>
    </xf>
    <xf numFmtId="165" fontId="17" fillId="0" borderId="12" xfId="0" applyNumberFormat="1" applyFont="1" applyBorder="1" applyAlignment="1">
      <alignment horizontal="center" vertical="center"/>
    </xf>
    <xf numFmtId="165" fontId="17" fillId="0" borderId="10" xfId="0" applyNumberFormat="1" applyFont="1" applyBorder="1" applyAlignment="1">
      <alignment horizontal="center" vertical="center"/>
    </xf>
    <xf numFmtId="165" fontId="17" fillId="0" borderId="11" xfId="0" applyNumberFormat="1" applyFont="1" applyBorder="1" applyAlignment="1">
      <alignment horizontal="center" vertical="center"/>
    </xf>
    <xf numFmtId="165" fontId="26" fillId="0" borderId="47" xfId="0" applyNumberFormat="1" applyFont="1" applyBorder="1" applyAlignment="1">
      <alignment horizontal="center" vertical="center" wrapText="1"/>
    </xf>
    <xf numFmtId="165" fontId="26" fillId="0" borderId="45" xfId="0" applyNumberFormat="1" applyFont="1" applyBorder="1" applyAlignment="1">
      <alignment horizontal="center" vertical="center" wrapText="1"/>
    </xf>
    <xf numFmtId="165" fontId="26" fillId="0" borderId="46" xfId="0" applyNumberFormat="1" applyFont="1" applyBorder="1" applyAlignment="1">
      <alignment horizontal="center" vertical="center" wrapText="1"/>
    </xf>
    <xf numFmtId="165" fontId="26" fillId="0" borderId="38" xfId="0" applyNumberFormat="1" applyFont="1" applyBorder="1" applyAlignment="1">
      <alignment horizontal="center" vertical="center"/>
    </xf>
    <xf numFmtId="165" fontId="26" fillId="0" borderId="13" xfId="0" applyNumberFormat="1" applyFont="1" applyBorder="1" applyAlignment="1">
      <alignment horizontal="center" vertical="center"/>
    </xf>
    <xf numFmtId="165" fontId="26" fillId="0" borderId="17" xfId="0" applyNumberFormat="1" applyFont="1" applyBorder="1" applyAlignment="1">
      <alignment horizontal="center" vertical="center"/>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5" fontId="18" fillId="0" borderId="14" xfId="0" applyNumberFormat="1" applyFont="1" applyBorder="1" applyAlignment="1">
      <alignment horizontal="center" vertical="center"/>
    </xf>
    <xf numFmtId="165" fontId="18" fillId="0" borderId="15" xfId="0" applyNumberFormat="1" applyFont="1" applyBorder="1" applyAlignment="1">
      <alignment horizontal="center" vertical="center"/>
    </xf>
    <xf numFmtId="165"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5" fontId="26" fillId="0" borderId="12" xfId="0" applyNumberFormat="1" applyFont="1" applyBorder="1" applyAlignment="1">
      <alignment horizontal="center" vertical="center" wrapText="1"/>
    </xf>
    <xf numFmtId="165" fontId="26" fillId="0" borderId="10" xfId="0" applyNumberFormat="1" applyFont="1" applyBorder="1" applyAlignment="1">
      <alignment horizontal="center" vertical="center" wrapText="1"/>
    </xf>
    <xf numFmtId="165" fontId="26" fillId="0" borderId="67" xfId="0" applyNumberFormat="1" applyFont="1" applyBorder="1" applyAlignment="1">
      <alignment horizontal="center" vertical="center" wrapText="1"/>
    </xf>
    <xf numFmtId="165" fontId="26" fillId="0" borderId="68" xfId="0" applyNumberFormat="1" applyFont="1" applyBorder="1" applyAlignment="1">
      <alignment horizontal="center" vertical="center" wrapText="1"/>
    </xf>
    <xf numFmtId="165" fontId="26" fillId="0" borderId="74"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1"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0</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0</c:v>
                </c:pt>
              </c:numCache>
            </c:numRef>
          </c:yVal>
          <c:smooth val="0"/>
          <c:extLst xmlns:c16r2="http://schemas.microsoft.com/office/drawing/2015/06/char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0</c:v>
                </c:pt>
              </c:numCache>
            </c:numRef>
          </c:yVal>
          <c:smooth val="0"/>
          <c:extLst xmlns:c16r2="http://schemas.microsoft.com/office/drawing/2015/06/char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xmlns=""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xmlns=""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xmlns=""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xmlns=""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xmlns=""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xmlns=""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xmlns=""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xmlns=""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xmlns=""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xmlns=""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54" t="s">
        <v>34</v>
      </c>
      <c r="D3" s="254"/>
      <c r="E3" s="254"/>
      <c r="F3" s="254"/>
      <c r="G3" s="254"/>
      <c r="H3" s="254"/>
      <c r="I3" s="254"/>
      <c r="J3" s="254"/>
      <c r="K3" s="254"/>
      <c r="L3" s="254"/>
      <c r="M3" s="254"/>
      <c r="N3" s="254"/>
      <c r="O3" s="254"/>
      <c r="P3" s="254"/>
      <c r="Q3" s="254"/>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54" t="s">
        <v>163</v>
      </c>
      <c r="D5" s="254"/>
      <c r="E5" s="254"/>
      <c r="F5" s="254"/>
      <c r="G5" s="254"/>
      <c r="H5" s="254"/>
      <c r="I5" s="254"/>
      <c r="J5" s="254"/>
      <c r="K5" s="254"/>
      <c r="L5" s="254"/>
      <c r="M5" s="254"/>
      <c r="N5" s="254"/>
      <c r="O5" s="254"/>
      <c r="P5" s="254"/>
      <c r="Q5" s="254"/>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55" t="s">
        <v>7</v>
      </c>
      <c r="E8" s="255"/>
      <c r="F8" s="255"/>
      <c r="G8" s="255"/>
      <c r="H8" s="255"/>
      <c r="I8" s="255"/>
      <c r="J8" s="255"/>
      <c r="K8" s="255"/>
      <c r="L8" s="255"/>
      <c r="M8" s="255"/>
      <c r="N8" s="255"/>
      <c r="O8" s="255"/>
      <c r="P8" s="255"/>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55" t="s">
        <v>75</v>
      </c>
      <c r="E11" s="255"/>
      <c r="F11" s="255"/>
      <c r="G11" s="255"/>
      <c r="H11" s="255"/>
      <c r="I11" s="255"/>
      <c r="J11" s="255"/>
      <c r="K11" s="255"/>
      <c r="L11" s="255"/>
      <c r="M11" s="255"/>
      <c r="N11" s="255"/>
      <c r="O11" s="255"/>
      <c r="P11" s="255"/>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55" t="s">
        <v>228</v>
      </c>
      <c r="E14" s="255"/>
      <c r="F14" s="255"/>
      <c r="G14" s="255"/>
      <c r="H14" s="255"/>
      <c r="I14" s="255"/>
      <c r="J14" s="255"/>
      <c r="K14" s="255"/>
      <c r="L14" s="255"/>
      <c r="M14" s="255"/>
      <c r="N14" s="255"/>
      <c r="O14" s="255"/>
      <c r="P14" s="255"/>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Estrategia de Implementación'!A1" display="ESTRATEGIA DE IMPLEMENTA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8"/>
  <sheetViews>
    <sheetView showGridLines="0" showZeros="0" topLeftCell="A97"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63" t="s">
        <v>162</v>
      </c>
      <c r="D3" s="264"/>
      <c r="E3" s="264"/>
      <c r="F3" s="264"/>
      <c r="G3" s="264"/>
      <c r="H3" s="264"/>
      <c r="I3" s="264"/>
      <c r="J3" s="264"/>
      <c r="K3" s="264"/>
      <c r="L3" s="264"/>
      <c r="M3" s="264"/>
      <c r="N3" s="264"/>
      <c r="O3" s="264"/>
      <c r="P3" s="264"/>
      <c r="Q3" s="264"/>
      <c r="R3" s="264"/>
      <c r="S3" s="265"/>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66" t="s">
        <v>7</v>
      </c>
      <c r="D5" s="266"/>
      <c r="E5" s="266"/>
      <c r="F5" s="266"/>
      <c r="G5" s="266"/>
      <c r="H5" s="266"/>
      <c r="I5" s="266"/>
      <c r="J5" s="266"/>
      <c r="K5" s="266"/>
      <c r="L5" s="266"/>
      <c r="M5" s="266"/>
      <c r="N5" s="266"/>
      <c r="O5" s="266"/>
      <c r="P5" s="266"/>
      <c r="Q5" s="266"/>
      <c r="R5" s="266"/>
      <c r="S5" s="266"/>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67" t="s">
        <v>120</v>
      </c>
      <c r="D7" s="267"/>
      <c r="E7" s="267"/>
      <c r="F7" s="267"/>
      <c r="G7" s="267"/>
      <c r="H7" s="267"/>
      <c r="I7" s="267"/>
      <c r="J7" s="267"/>
      <c r="K7" s="267"/>
      <c r="L7" s="267"/>
      <c r="M7" s="267"/>
      <c r="N7" s="267"/>
      <c r="O7" s="267"/>
      <c r="P7" s="267"/>
      <c r="Q7" s="267"/>
      <c r="R7" s="267"/>
      <c r="S7" s="267"/>
      <c r="T7" s="11"/>
    </row>
    <row r="8" spans="2:25" ht="15" customHeight="1" x14ac:dyDescent="0.25">
      <c r="B8" s="19"/>
      <c r="C8" s="267"/>
      <c r="D8" s="267"/>
      <c r="E8" s="267"/>
      <c r="F8" s="267"/>
      <c r="G8" s="267"/>
      <c r="H8" s="267"/>
      <c r="I8" s="267"/>
      <c r="J8" s="267"/>
      <c r="K8" s="267"/>
      <c r="L8" s="267"/>
      <c r="M8" s="267"/>
      <c r="N8" s="267"/>
      <c r="O8" s="267"/>
      <c r="P8" s="267"/>
      <c r="Q8" s="267"/>
      <c r="R8" s="267"/>
      <c r="S8" s="267"/>
      <c r="T8" s="11"/>
    </row>
    <row r="9" spans="2:25" ht="15" customHeight="1" x14ac:dyDescent="0.25">
      <c r="B9" s="19"/>
      <c r="C9" s="267"/>
      <c r="D9" s="267"/>
      <c r="E9" s="267"/>
      <c r="F9" s="267"/>
      <c r="G9" s="267"/>
      <c r="H9" s="267"/>
      <c r="I9" s="267"/>
      <c r="J9" s="267"/>
      <c r="K9" s="267"/>
      <c r="L9" s="267"/>
      <c r="M9" s="267"/>
      <c r="N9" s="267"/>
      <c r="O9" s="267"/>
      <c r="P9" s="267"/>
      <c r="Q9" s="267"/>
      <c r="R9" s="267"/>
      <c r="S9" s="267"/>
      <c r="T9" s="11"/>
    </row>
    <row r="10" spans="2:25" ht="15" customHeight="1" x14ac:dyDescent="0.25">
      <c r="B10" s="19"/>
      <c r="C10" s="267"/>
      <c r="D10" s="267"/>
      <c r="E10" s="267"/>
      <c r="F10" s="267"/>
      <c r="G10" s="267"/>
      <c r="H10" s="267"/>
      <c r="I10" s="267"/>
      <c r="J10" s="267"/>
      <c r="K10" s="267"/>
      <c r="L10" s="267"/>
      <c r="M10" s="267"/>
      <c r="N10" s="267"/>
      <c r="O10" s="267"/>
      <c r="P10" s="267"/>
      <c r="Q10" s="267"/>
      <c r="R10" s="267"/>
      <c r="S10" s="267"/>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57" t="s">
        <v>66</v>
      </c>
      <c r="D12" s="258"/>
      <c r="E12" s="258"/>
      <c r="F12" s="258"/>
      <c r="G12" s="258"/>
      <c r="H12" s="258"/>
      <c r="I12" s="258"/>
      <c r="J12" s="258"/>
      <c r="K12" s="258"/>
      <c r="L12" s="258"/>
      <c r="M12" s="258"/>
      <c r="N12" s="258"/>
      <c r="O12" s="258"/>
      <c r="P12" s="258"/>
      <c r="Q12" s="258"/>
      <c r="R12" s="258"/>
      <c r="S12" s="258"/>
      <c r="T12" s="11"/>
    </row>
    <row r="13" spans="2:25" ht="15" customHeight="1" x14ac:dyDescent="0.25">
      <c r="B13" s="19"/>
      <c r="C13" s="258"/>
      <c r="D13" s="258"/>
      <c r="E13" s="258"/>
      <c r="F13" s="258"/>
      <c r="G13" s="258"/>
      <c r="H13" s="258"/>
      <c r="I13" s="258"/>
      <c r="J13" s="258"/>
      <c r="K13" s="258"/>
      <c r="L13" s="258"/>
      <c r="M13" s="258"/>
      <c r="N13" s="258"/>
      <c r="O13" s="258"/>
      <c r="P13" s="258"/>
      <c r="Q13" s="258"/>
      <c r="R13" s="258"/>
      <c r="S13" s="258"/>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271</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57" t="s">
        <v>272</v>
      </c>
      <c r="D38" s="258"/>
      <c r="E38" s="258"/>
      <c r="F38" s="258"/>
      <c r="G38" s="258"/>
      <c r="H38" s="258"/>
      <c r="I38" s="258"/>
      <c r="J38" s="258"/>
      <c r="K38" s="258"/>
      <c r="L38" s="258"/>
      <c r="M38" s="258"/>
      <c r="N38" s="258"/>
      <c r="O38" s="258"/>
      <c r="P38" s="258"/>
      <c r="Q38" s="258"/>
      <c r="R38" s="258"/>
      <c r="S38" s="258"/>
      <c r="T38" s="11"/>
    </row>
    <row r="39" spans="2:20" ht="15" customHeight="1" x14ac:dyDescent="0.25">
      <c r="B39" s="19"/>
      <c r="C39" s="258"/>
      <c r="D39" s="258"/>
      <c r="E39" s="258"/>
      <c r="F39" s="258"/>
      <c r="G39" s="258"/>
      <c r="H39" s="258"/>
      <c r="I39" s="258"/>
      <c r="J39" s="258"/>
      <c r="K39" s="258"/>
      <c r="L39" s="258"/>
      <c r="M39" s="258"/>
      <c r="N39" s="258"/>
      <c r="O39" s="258"/>
      <c r="P39" s="258"/>
      <c r="Q39" s="258"/>
      <c r="R39" s="258"/>
      <c r="S39" s="258"/>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61" t="s">
        <v>268</v>
      </c>
      <c r="D43" s="262"/>
      <c r="E43" s="262"/>
      <c r="F43" s="262"/>
      <c r="G43" s="262"/>
      <c r="H43" s="262"/>
      <c r="I43" s="262"/>
      <c r="J43" s="262"/>
      <c r="K43" s="262"/>
      <c r="L43" s="262"/>
      <c r="M43" s="262"/>
      <c r="N43" s="262"/>
      <c r="O43" s="262"/>
      <c r="P43" s="262"/>
      <c r="Q43" s="262"/>
      <c r="R43" s="262"/>
      <c r="S43" s="262"/>
      <c r="T43" s="11"/>
    </row>
    <row r="44" spans="2:20" ht="15" customHeight="1" x14ac:dyDescent="0.25">
      <c r="B44" s="19"/>
      <c r="C44" s="262"/>
      <c r="D44" s="262"/>
      <c r="E44" s="262"/>
      <c r="F44" s="262"/>
      <c r="G44" s="262"/>
      <c r="H44" s="262"/>
      <c r="I44" s="262"/>
      <c r="J44" s="262"/>
      <c r="K44" s="262"/>
      <c r="L44" s="262"/>
      <c r="M44" s="262"/>
      <c r="N44" s="262"/>
      <c r="O44" s="262"/>
      <c r="P44" s="262"/>
      <c r="Q44" s="262"/>
      <c r="R44" s="262"/>
      <c r="S44" s="262"/>
      <c r="T44" s="11"/>
    </row>
    <row r="45" spans="2:20" ht="15" customHeight="1" x14ac:dyDescent="0.25">
      <c r="B45" s="19"/>
      <c r="C45" s="262"/>
      <c r="D45" s="262"/>
      <c r="E45" s="262"/>
      <c r="F45" s="262"/>
      <c r="G45" s="262"/>
      <c r="H45" s="262"/>
      <c r="I45" s="262"/>
      <c r="J45" s="262"/>
      <c r="K45" s="262"/>
      <c r="L45" s="262"/>
      <c r="M45" s="262"/>
      <c r="N45" s="262"/>
      <c r="O45" s="262"/>
      <c r="P45" s="262"/>
      <c r="Q45" s="262"/>
      <c r="R45" s="262"/>
      <c r="S45" s="262"/>
      <c r="T45" s="11"/>
    </row>
    <row r="46" spans="2:20" ht="15" customHeight="1" x14ac:dyDescent="0.25">
      <c r="B46" s="19"/>
      <c r="C46" s="262"/>
      <c r="D46" s="262"/>
      <c r="E46" s="262"/>
      <c r="F46" s="262"/>
      <c r="G46" s="262"/>
      <c r="H46" s="262"/>
      <c r="I46" s="262"/>
      <c r="J46" s="262"/>
      <c r="K46" s="262"/>
      <c r="L46" s="262"/>
      <c r="M46" s="262"/>
      <c r="N46" s="262"/>
      <c r="O46" s="262"/>
      <c r="P46" s="262"/>
      <c r="Q46" s="262"/>
      <c r="R46" s="262"/>
      <c r="S46" s="262"/>
      <c r="T46" s="11"/>
    </row>
    <row r="47" spans="2:20" ht="15" customHeight="1" x14ac:dyDescent="0.25">
      <c r="B47" s="19"/>
      <c r="C47" s="262"/>
      <c r="D47" s="262"/>
      <c r="E47" s="262"/>
      <c r="F47" s="262"/>
      <c r="G47" s="262"/>
      <c r="H47" s="262"/>
      <c r="I47" s="262"/>
      <c r="J47" s="262"/>
      <c r="K47" s="262"/>
      <c r="L47" s="262"/>
      <c r="M47" s="262"/>
      <c r="N47" s="262"/>
      <c r="O47" s="262"/>
      <c r="P47" s="262"/>
      <c r="Q47" s="262"/>
      <c r="R47" s="262"/>
      <c r="S47" s="262"/>
      <c r="T47" s="11"/>
    </row>
    <row r="48" spans="2:20" ht="15" customHeight="1" x14ac:dyDescent="0.25">
      <c r="B48" s="19"/>
      <c r="C48" s="262"/>
      <c r="D48" s="262"/>
      <c r="E48" s="262"/>
      <c r="F48" s="262"/>
      <c r="G48" s="262"/>
      <c r="H48" s="262"/>
      <c r="I48" s="262"/>
      <c r="J48" s="262"/>
      <c r="K48" s="262"/>
      <c r="L48" s="262"/>
      <c r="M48" s="262"/>
      <c r="N48" s="262"/>
      <c r="O48" s="262"/>
      <c r="P48" s="262"/>
      <c r="Q48" s="262"/>
      <c r="R48" s="262"/>
      <c r="S48" s="262"/>
      <c r="T48" s="11"/>
    </row>
    <row r="49" spans="2:20" ht="15" customHeight="1" x14ac:dyDescent="0.25">
      <c r="B49" s="19"/>
      <c r="C49" s="262"/>
      <c r="D49" s="262"/>
      <c r="E49" s="262"/>
      <c r="F49" s="262"/>
      <c r="G49" s="262"/>
      <c r="H49" s="262"/>
      <c r="I49" s="262"/>
      <c r="J49" s="262"/>
      <c r="K49" s="262"/>
      <c r="L49" s="262"/>
      <c r="M49" s="262"/>
      <c r="N49" s="262"/>
      <c r="O49" s="262"/>
      <c r="P49" s="262"/>
      <c r="Q49" s="262"/>
      <c r="R49" s="262"/>
      <c r="S49" s="262"/>
      <c r="T49" s="11"/>
    </row>
    <row r="50" spans="2:20" ht="15" customHeight="1" x14ac:dyDescent="0.25">
      <c r="B50" s="19"/>
      <c r="C50" s="262"/>
      <c r="D50" s="262"/>
      <c r="E50" s="262"/>
      <c r="F50" s="262"/>
      <c r="G50" s="262"/>
      <c r="H50" s="262"/>
      <c r="I50" s="262"/>
      <c r="J50" s="262"/>
      <c r="K50" s="262"/>
      <c r="L50" s="262"/>
      <c r="M50" s="262"/>
      <c r="N50" s="262"/>
      <c r="O50" s="262"/>
      <c r="P50" s="262"/>
      <c r="Q50" s="262"/>
      <c r="R50" s="262"/>
      <c r="S50" s="262"/>
      <c r="T50" s="11"/>
    </row>
    <row r="51" spans="2:20" ht="15" customHeight="1" x14ac:dyDescent="0.25">
      <c r="B51" s="19"/>
      <c r="C51" s="262"/>
      <c r="D51" s="262"/>
      <c r="E51" s="262"/>
      <c r="F51" s="262"/>
      <c r="G51" s="262"/>
      <c r="H51" s="262"/>
      <c r="I51" s="262"/>
      <c r="J51" s="262"/>
      <c r="K51" s="262"/>
      <c r="L51" s="262"/>
      <c r="M51" s="262"/>
      <c r="N51" s="262"/>
      <c r="O51" s="262"/>
      <c r="P51" s="262"/>
      <c r="Q51" s="262"/>
      <c r="R51" s="262"/>
      <c r="S51" s="262"/>
      <c r="T51" s="11"/>
    </row>
    <row r="52" spans="2:20" ht="15" customHeight="1" x14ac:dyDescent="0.25">
      <c r="B52" s="19"/>
      <c r="C52" s="262"/>
      <c r="D52" s="262"/>
      <c r="E52" s="262"/>
      <c r="F52" s="262"/>
      <c r="G52" s="262"/>
      <c r="H52" s="262"/>
      <c r="I52" s="262"/>
      <c r="J52" s="262"/>
      <c r="K52" s="262"/>
      <c r="L52" s="262"/>
      <c r="M52" s="262"/>
      <c r="N52" s="262"/>
      <c r="O52" s="262"/>
      <c r="P52" s="262"/>
      <c r="Q52" s="262"/>
      <c r="R52" s="262"/>
      <c r="S52" s="262"/>
      <c r="T52" s="11"/>
    </row>
    <row r="53" spans="2:20" ht="15" customHeight="1" x14ac:dyDescent="0.25">
      <c r="B53" s="19"/>
      <c r="C53" s="262"/>
      <c r="D53" s="262"/>
      <c r="E53" s="262"/>
      <c r="F53" s="262"/>
      <c r="G53" s="262"/>
      <c r="H53" s="262"/>
      <c r="I53" s="262"/>
      <c r="J53" s="262"/>
      <c r="K53" s="262"/>
      <c r="L53" s="262"/>
      <c r="M53" s="262"/>
      <c r="N53" s="262"/>
      <c r="O53" s="262"/>
      <c r="P53" s="262"/>
      <c r="Q53" s="262"/>
      <c r="R53" s="262"/>
      <c r="S53" s="262"/>
      <c r="T53" s="11"/>
    </row>
    <row r="54" spans="2:20" ht="15" customHeight="1" x14ac:dyDescent="0.25">
      <c r="B54" s="19"/>
      <c r="C54" s="262"/>
      <c r="D54" s="262"/>
      <c r="E54" s="262"/>
      <c r="F54" s="262"/>
      <c r="G54" s="262"/>
      <c r="H54" s="262"/>
      <c r="I54" s="262"/>
      <c r="J54" s="262"/>
      <c r="K54" s="262"/>
      <c r="L54" s="262"/>
      <c r="M54" s="262"/>
      <c r="N54" s="262"/>
      <c r="O54" s="262"/>
      <c r="P54" s="262"/>
      <c r="Q54" s="262"/>
      <c r="R54" s="262"/>
      <c r="S54" s="262"/>
      <c r="T54" s="11"/>
    </row>
    <row r="55" spans="2:20" ht="15" customHeight="1" x14ac:dyDescent="0.25">
      <c r="B55" s="19"/>
      <c r="C55" s="262"/>
      <c r="D55" s="262"/>
      <c r="E55" s="262"/>
      <c r="F55" s="262"/>
      <c r="G55" s="262"/>
      <c r="H55" s="262"/>
      <c r="I55" s="262"/>
      <c r="J55" s="262"/>
      <c r="K55" s="262"/>
      <c r="L55" s="262"/>
      <c r="M55" s="262"/>
      <c r="N55" s="262"/>
      <c r="O55" s="262"/>
      <c r="P55" s="262"/>
      <c r="Q55" s="262"/>
      <c r="R55" s="262"/>
      <c r="S55" s="262"/>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57" t="s">
        <v>69</v>
      </c>
      <c r="D57" s="258"/>
      <c r="E57" s="258"/>
      <c r="F57" s="258"/>
      <c r="G57" s="258"/>
      <c r="H57" s="258"/>
      <c r="I57" s="258"/>
      <c r="J57" s="258"/>
      <c r="K57" s="258"/>
      <c r="L57" s="258"/>
      <c r="M57" s="258"/>
      <c r="N57" s="258"/>
      <c r="O57" s="258"/>
      <c r="P57" s="258"/>
      <c r="Q57" s="258"/>
      <c r="R57" s="258"/>
      <c r="S57" s="258"/>
      <c r="T57" s="11"/>
    </row>
    <row r="58" spans="2:20" ht="15" customHeight="1" x14ac:dyDescent="0.25">
      <c r="B58" s="19"/>
      <c r="C58" s="258"/>
      <c r="D58" s="258"/>
      <c r="E58" s="258"/>
      <c r="F58" s="258"/>
      <c r="G58" s="258"/>
      <c r="H58" s="258"/>
      <c r="I58" s="258"/>
      <c r="J58" s="258"/>
      <c r="K58" s="258"/>
      <c r="L58" s="258"/>
      <c r="M58" s="258"/>
      <c r="N58" s="258"/>
      <c r="O58" s="258"/>
      <c r="P58" s="258"/>
      <c r="Q58" s="258"/>
      <c r="R58" s="258"/>
      <c r="S58" s="258"/>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57" t="s">
        <v>70</v>
      </c>
      <c r="D65" s="258"/>
      <c r="E65" s="258"/>
      <c r="F65" s="258"/>
      <c r="G65" s="258"/>
      <c r="H65" s="258"/>
      <c r="I65" s="258"/>
      <c r="J65" s="258"/>
      <c r="K65" s="258"/>
      <c r="L65" s="258"/>
      <c r="M65" s="258"/>
      <c r="N65" s="258"/>
      <c r="O65" s="258"/>
      <c r="P65" s="258"/>
      <c r="Q65" s="258"/>
      <c r="R65" s="258"/>
      <c r="S65" s="258"/>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57" t="s">
        <v>123</v>
      </c>
      <c r="D67" s="258"/>
      <c r="E67" s="258"/>
      <c r="F67" s="258"/>
      <c r="G67" s="258"/>
      <c r="H67" s="258"/>
      <c r="I67" s="258"/>
      <c r="J67" s="258"/>
      <c r="K67" s="258"/>
      <c r="L67" s="258"/>
      <c r="M67" s="258"/>
      <c r="N67" s="258"/>
      <c r="O67" s="258"/>
      <c r="P67" s="258"/>
      <c r="Q67" s="258"/>
      <c r="R67" s="258"/>
      <c r="S67" s="258"/>
      <c r="T67" s="11"/>
    </row>
    <row r="68" spans="2:20" ht="15" customHeight="1" x14ac:dyDescent="0.25">
      <c r="B68" s="19"/>
      <c r="C68" s="258"/>
      <c r="D68" s="258"/>
      <c r="E68" s="258"/>
      <c r="F68" s="258"/>
      <c r="G68" s="258"/>
      <c r="H68" s="258"/>
      <c r="I68" s="258"/>
      <c r="J68" s="258"/>
      <c r="K68" s="258"/>
      <c r="L68" s="258"/>
      <c r="M68" s="258"/>
      <c r="N68" s="258"/>
      <c r="O68" s="258"/>
      <c r="P68" s="258"/>
      <c r="Q68" s="258"/>
      <c r="R68" s="258"/>
      <c r="S68" s="258"/>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57" t="s">
        <v>72</v>
      </c>
      <c r="D72" s="258"/>
      <c r="E72" s="258"/>
      <c r="F72" s="258"/>
      <c r="G72" s="258"/>
      <c r="H72" s="258"/>
      <c r="I72" s="258"/>
      <c r="J72" s="258"/>
      <c r="K72" s="258"/>
      <c r="L72" s="258"/>
      <c r="M72" s="258"/>
      <c r="N72" s="258"/>
      <c r="O72" s="258"/>
      <c r="P72" s="258"/>
      <c r="Q72" s="258"/>
      <c r="R72" s="258"/>
      <c r="S72" s="258"/>
      <c r="T72" s="11"/>
    </row>
    <row r="73" spans="2:20" ht="15" customHeight="1" x14ac:dyDescent="0.25">
      <c r="B73" s="19"/>
      <c r="C73" s="258"/>
      <c r="D73" s="258"/>
      <c r="E73" s="258"/>
      <c r="F73" s="258"/>
      <c r="G73" s="258"/>
      <c r="H73" s="258"/>
      <c r="I73" s="258"/>
      <c r="J73" s="258"/>
      <c r="K73" s="258"/>
      <c r="L73" s="258"/>
      <c r="M73" s="258"/>
      <c r="N73" s="258"/>
      <c r="O73" s="258"/>
      <c r="P73" s="258"/>
      <c r="Q73" s="258"/>
      <c r="R73" s="258"/>
      <c r="S73" s="258"/>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57" t="s">
        <v>273</v>
      </c>
      <c r="D75" s="258"/>
      <c r="E75" s="258"/>
      <c r="F75" s="258"/>
      <c r="G75" s="258"/>
      <c r="H75" s="258"/>
      <c r="I75" s="258"/>
      <c r="J75" s="258"/>
      <c r="K75" s="258"/>
      <c r="L75" s="258"/>
      <c r="M75" s="258"/>
      <c r="N75" s="258"/>
      <c r="O75" s="258"/>
      <c r="P75" s="258"/>
      <c r="Q75" s="258"/>
      <c r="R75" s="258"/>
      <c r="S75" s="258"/>
      <c r="T75" s="11"/>
    </row>
    <row r="76" spans="2:20" ht="15" customHeight="1" x14ac:dyDescent="0.25">
      <c r="B76" s="19"/>
      <c r="C76" s="258"/>
      <c r="D76" s="258"/>
      <c r="E76" s="258"/>
      <c r="F76" s="258"/>
      <c r="G76" s="258"/>
      <c r="H76" s="258"/>
      <c r="I76" s="258"/>
      <c r="J76" s="258"/>
      <c r="K76" s="258"/>
      <c r="L76" s="258"/>
      <c r="M76" s="258"/>
      <c r="N76" s="258"/>
      <c r="O76" s="258"/>
      <c r="P76" s="258"/>
      <c r="Q76" s="258"/>
      <c r="R76" s="258"/>
      <c r="S76" s="258"/>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59" t="s">
        <v>210</v>
      </c>
      <c r="D80" s="259"/>
      <c r="E80" s="259"/>
      <c r="F80" s="259"/>
      <c r="G80" s="259"/>
      <c r="H80" s="259"/>
      <c r="I80" s="259"/>
      <c r="J80" s="259"/>
      <c r="K80" s="259"/>
      <c r="L80" s="259"/>
      <c r="M80" s="259"/>
      <c r="N80" s="259"/>
      <c r="O80" s="259"/>
      <c r="P80" s="259"/>
      <c r="Q80" s="259"/>
      <c r="R80" s="259"/>
      <c r="S80" s="259"/>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262</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59" t="s">
        <v>224</v>
      </c>
      <c r="E86" s="259"/>
      <c r="F86" s="259"/>
      <c r="G86" s="259"/>
      <c r="H86" s="259"/>
      <c r="I86" s="259"/>
      <c r="J86" s="259"/>
      <c r="K86" s="259"/>
      <c r="L86" s="259"/>
      <c r="M86" s="259"/>
      <c r="N86" s="259"/>
      <c r="O86" s="259"/>
      <c r="P86" s="259"/>
      <c r="Q86" s="259"/>
      <c r="R86" s="259"/>
      <c r="S86" s="259"/>
      <c r="T86" s="11"/>
    </row>
    <row r="87" spans="2:20" ht="15" customHeight="1" x14ac:dyDescent="0.2">
      <c r="B87" s="19"/>
      <c r="C87" s="76" t="s">
        <v>14</v>
      </c>
      <c r="D87" s="7" t="s">
        <v>263</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59" t="s">
        <v>213</v>
      </c>
      <c r="E89" s="259"/>
      <c r="F89" s="259"/>
      <c r="G89" s="259"/>
      <c r="H89" s="259"/>
      <c r="I89" s="259"/>
      <c r="J89" s="259"/>
      <c r="K89" s="259"/>
      <c r="L89" s="259"/>
      <c r="M89" s="259"/>
      <c r="N89" s="259"/>
      <c r="O89" s="259"/>
      <c r="P89" s="259"/>
      <c r="Q89" s="259"/>
      <c r="R89" s="259"/>
      <c r="S89" s="259"/>
      <c r="T89" s="11"/>
    </row>
    <row r="90" spans="2:20" ht="15" customHeight="1" x14ac:dyDescent="0.25">
      <c r="B90" s="19"/>
      <c r="C90" s="95" t="s">
        <v>14</v>
      </c>
      <c r="D90" s="259" t="s">
        <v>214</v>
      </c>
      <c r="E90" s="259"/>
      <c r="F90" s="259"/>
      <c r="G90" s="259"/>
      <c r="H90" s="259"/>
      <c r="I90" s="259"/>
      <c r="J90" s="259"/>
      <c r="K90" s="259"/>
      <c r="L90" s="259"/>
      <c r="M90" s="259"/>
      <c r="N90" s="259"/>
      <c r="O90" s="259"/>
      <c r="P90" s="259"/>
      <c r="Q90" s="259"/>
      <c r="R90" s="259"/>
      <c r="S90" s="259"/>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59" t="s">
        <v>216</v>
      </c>
      <c r="E92" s="259"/>
      <c r="F92" s="259"/>
      <c r="G92" s="259"/>
      <c r="H92" s="259"/>
      <c r="I92" s="259"/>
      <c r="J92" s="259"/>
      <c r="K92" s="259"/>
      <c r="L92" s="259"/>
      <c r="M92" s="259"/>
      <c r="N92" s="259"/>
      <c r="O92" s="259"/>
      <c r="P92" s="259"/>
      <c r="Q92" s="259"/>
      <c r="R92" s="259"/>
      <c r="S92" s="259"/>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57" t="s">
        <v>38</v>
      </c>
      <c r="D109" s="260"/>
      <c r="E109" s="260"/>
      <c r="F109" s="260"/>
      <c r="G109" s="260"/>
      <c r="H109" s="260"/>
      <c r="I109" s="260"/>
      <c r="J109" s="260"/>
      <c r="K109" s="260"/>
      <c r="L109" s="260"/>
      <c r="M109" s="260"/>
      <c r="N109" s="260"/>
      <c r="O109" s="260"/>
      <c r="P109" s="260"/>
      <c r="Q109" s="260"/>
      <c r="R109" s="260"/>
      <c r="S109" s="260"/>
      <c r="T109" s="11"/>
    </row>
    <row r="110" spans="2:20" ht="15" customHeight="1" x14ac:dyDescent="0.25">
      <c r="B110" s="19"/>
      <c r="C110" s="260"/>
      <c r="D110" s="260"/>
      <c r="E110" s="260"/>
      <c r="F110" s="260"/>
      <c r="G110" s="260"/>
      <c r="H110" s="260"/>
      <c r="I110" s="260"/>
      <c r="J110" s="260"/>
      <c r="K110" s="260"/>
      <c r="L110" s="260"/>
      <c r="M110" s="260"/>
      <c r="N110" s="260"/>
      <c r="O110" s="260"/>
      <c r="P110" s="260"/>
      <c r="Q110" s="260"/>
      <c r="R110" s="260"/>
      <c r="S110" s="260"/>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56" t="s">
        <v>31</v>
      </c>
      <c r="L120" s="256"/>
    </row>
    <row r="121" spans="11:12" x14ac:dyDescent="0.25"/>
    <row r="122" spans="11:12" x14ac:dyDescent="0.25"/>
    <row r="123" spans="11:12" hidden="1" x14ac:dyDescent="0.25"/>
    <row r="124" spans="11:12" hidden="1" x14ac:dyDescent="0.25"/>
    <row r="125" spans="11:12" ht="14.25" hidden="1" customHeight="1" x14ac:dyDescent="0.25"/>
    <row r="126" spans="11:12" ht="14.25" hidden="1" customHeight="1" x14ac:dyDescent="0.25"/>
    <row r="127" spans="11:12" ht="14.25" hidden="1" customHeight="1" x14ac:dyDescent="0.25"/>
    <row r="128" spans="11:12"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opLeftCell="A3" zoomScale="80" zoomScaleNormal="80" workbookViewId="0">
      <selection activeCell="C8" sqref="C8:C9"/>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63" t="s">
        <v>226</v>
      </c>
      <c r="D3" s="264"/>
      <c r="E3" s="264"/>
      <c r="F3" s="264"/>
      <c r="G3" s="264"/>
      <c r="H3" s="264"/>
      <c r="I3" s="264"/>
      <c r="J3" s="20"/>
      <c r="K3" s="5"/>
      <c r="L3" s="5"/>
      <c r="M3" s="5"/>
      <c r="N3" s="5"/>
    </row>
    <row r="4" spans="2:14" ht="11.25" customHeight="1" thickBot="1" x14ac:dyDescent="0.3">
      <c r="B4" s="19"/>
      <c r="C4" s="14"/>
      <c r="D4" s="7"/>
      <c r="E4" s="7"/>
      <c r="F4" s="7"/>
      <c r="G4" s="7"/>
      <c r="H4" s="7"/>
      <c r="I4" s="7"/>
      <c r="J4" s="11"/>
    </row>
    <row r="5" spans="2:14" ht="23.25" x14ac:dyDescent="0.25">
      <c r="B5" s="19"/>
      <c r="C5" s="305" t="s">
        <v>6</v>
      </c>
      <c r="D5" s="306"/>
      <c r="E5" s="306"/>
      <c r="F5" s="306"/>
      <c r="G5" s="307" t="s">
        <v>24</v>
      </c>
      <c r="H5" s="308"/>
      <c r="I5" s="309"/>
      <c r="J5" s="11"/>
    </row>
    <row r="6" spans="2:14" ht="24" thickBot="1" x14ac:dyDescent="0.3">
      <c r="B6" s="19"/>
      <c r="C6" s="310"/>
      <c r="D6" s="311"/>
      <c r="E6" s="311"/>
      <c r="F6" s="311"/>
      <c r="G6" s="312" t="str">
        <f>IF(SUM(H10:H77)=0,"",AVERAGE(H10:H77))</f>
        <v/>
      </c>
      <c r="H6" s="313"/>
      <c r="I6" s="314"/>
      <c r="J6" s="11"/>
    </row>
    <row r="7" spans="2:14" ht="16.5" thickBot="1" x14ac:dyDescent="0.3">
      <c r="B7" s="19"/>
      <c r="C7" s="14"/>
      <c r="D7" s="7"/>
      <c r="E7" s="7"/>
      <c r="F7" s="7"/>
      <c r="G7" s="7"/>
      <c r="H7" s="7"/>
      <c r="I7" s="7"/>
      <c r="J7" s="11"/>
    </row>
    <row r="8" spans="2:14" ht="14.25" customHeight="1" x14ac:dyDescent="0.25">
      <c r="B8" s="19"/>
      <c r="C8" s="315" t="s">
        <v>274</v>
      </c>
      <c r="D8" s="317" t="s">
        <v>23</v>
      </c>
      <c r="E8" s="319" t="s">
        <v>26</v>
      </c>
      <c r="F8" s="317" t="s">
        <v>23</v>
      </c>
      <c r="G8" s="317" t="s">
        <v>4</v>
      </c>
      <c r="H8" s="317" t="s">
        <v>10</v>
      </c>
      <c r="I8" s="321" t="s">
        <v>11</v>
      </c>
      <c r="J8" s="11"/>
      <c r="K8" s="6"/>
    </row>
    <row r="9" spans="2:14" ht="28.5" customHeight="1" thickBot="1" x14ac:dyDescent="0.3">
      <c r="B9" s="19"/>
      <c r="C9" s="316"/>
      <c r="D9" s="318"/>
      <c r="E9" s="320"/>
      <c r="F9" s="318"/>
      <c r="G9" s="318"/>
      <c r="H9" s="318"/>
      <c r="I9" s="322"/>
      <c r="J9" s="11"/>
      <c r="K9" s="6"/>
    </row>
    <row r="10" spans="2:14" ht="65.099999999999994" customHeight="1" x14ac:dyDescent="0.25">
      <c r="B10" s="19"/>
      <c r="C10" s="271" t="s">
        <v>174</v>
      </c>
      <c r="D10" s="282" t="str">
        <f>IF(SUM(H10:H17)=0,"",AVERAGE(H10:H17))</f>
        <v/>
      </c>
      <c r="E10" s="281" t="s">
        <v>142</v>
      </c>
      <c r="F10" s="323" t="str">
        <f>IF(SUM(H10:H14)=0,"",AVERAGE(H10:H14))</f>
        <v/>
      </c>
      <c r="G10" s="121" t="s">
        <v>43</v>
      </c>
      <c r="H10" s="97"/>
      <c r="I10" s="104"/>
      <c r="J10" s="11"/>
      <c r="K10" s="6"/>
    </row>
    <row r="11" spans="2:14" ht="65.099999999999994" customHeight="1" x14ac:dyDescent="0.25">
      <c r="B11" s="19"/>
      <c r="C11" s="272"/>
      <c r="D11" s="283"/>
      <c r="E11" s="277"/>
      <c r="F11" s="324"/>
      <c r="G11" s="122" t="s">
        <v>77</v>
      </c>
      <c r="H11" s="97"/>
      <c r="I11" s="105"/>
      <c r="J11" s="11"/>
      <c r="K11" s="6"/>
      <c r="L11" s="249" t="s">
        <v>31</v>
      </c>
    </row>
    <row r="12" spans="2:14" ht="65.099999999999994" customHeight="1" x14ac:dyDescent="0.25">
      <c r="B12" s="19"/>
      <c r="C12" s="272"/>
      <c r="D12" s="283"/>
      <c r="E12" s="277"/>
      <c r="F12" s="324"/>
      <c r="G12" s="122" t="s">
        <v>167</v>
      </c>
      <c r="H12" s="97"/>
      <c r="I12" s="105"/>
      <c r="J12" s="11"/>
      <c r="K12" s="6"/>
    </row>
    <row r="13" spans="2:14" ht="108.75" customHeight="1" x14ac:dyDescent="0.25">
      <c r="B13" s="19"/>
      <c r="C13" s="272"/>
      <c r="D13" s="283"/>
      <c r="E13" s="277"/>
      <c r="F13" s="324"/>
      <c r="G13" s="122" t="s">
        <v>166</v>
      </c>
      <c r="H13" s="97"/>
      <c r="I13" s="105"/>
      <c r="J13" s="11"/>
      <c r="K13" s="6"/>
      <c r="L13" s="250" t="s">
        <v>32</v>
      </c>
    </row>
    <row r="14" spans="2:14" ht="47.25" customHeight="1" x14ac:dyDescent="0.25">
      <c r="B14" s="19"/>
      <c r="C14" s="272"/>
      <c r="D14" s="283"/>
      <c r="E14" s="280"/>
      <c r="F14" s="291"/>
      <c r="G14" s="123" t="s">
        <v>168</v>
      </c>
      <c r="H14" s="98"/>
      <c r="I14" s="106"/>
      <c r="J14" s="11"/>
      <c r="K14" s="6"/>
    </row>
    <row r="15" spans="2:14" ht="65.099999999999994" customHeight="1" x14ac:dyDescent="0.25">
      <c r="B15" s="19"/>
      <c r="C15" s="272"/>
      <c r="D15" s="283"/>
      <c r="E15" s="288" t="s">
        <v>44</v>
      </c>
      <c r="F15" s="325" t="str">
        <f>IF(SUM(H15:H17)=0,"",AVERAGE(H15:H17))</f>
        <v/>
      </c>
      <c r="G15" s="124" t="s">
        <v>169</v>
      </c>
      <c r="H15" s="112"/>
      <c r="I15" s="113"/>
      <c r="J15" s="11"/>
    </row>
    <row r="16" spans="2:14" ht="65.099999999999994" customHeight="1" x14ac:dyDescent="0.25">
      <c r="B16" s="19"/>
      <c r="C16" s="272"/>
      <c r="D16" s="283"/>
      <c r="E16" s="289"/>
      <c r="F16" s="326"/>
      <c r="G16" s="125" t="s">
        <v>45</v>
      </c>
      <c r="H16" s="114"/>
      <c r="I16" s="115"/>
      <c r="J16" s="11"/>
      <c r="L16" s="251" t="s">
        <v>270</v>
      </c>
    </row>
    <row r="17" spans="2:10" ht="46.5" customHeight="1" thickBot="1" x14ac:dyDescent="0.3">
      <c r="B17" s="19"/>
      <c r="C17" s="273"/>
      <c r="D17" s="284"/>
      <c r="E17" s="290"/>
      <c r="F17" s="327"/>
      <c r="G17" s="126" t="s">
        <v>170</v>
      </c>
      <c r="H17" s="116"/>
      <c r="I17" s="117"/>
      <c r="J17" s="11"/>
    </row>
    <row r="18" spans="2:10" ht="65.099999999999994" customHeight="1" x14ac:dyDescent="0.25">
      <c r="B18" s="19"/>
      <c r="C18" s="271" t="s">
        <v>124</v>
      </c>
      <c r="D18" s="282" t="str">
        <f>IF(SUM(H18:H36)=0,"",AVERAGE(H18:H36))</f>
        <v/>
      </c>
      <c r="E18" s="274" t="s">
        <v>46</v>
      </c>
      <c r="F18" s="268" t="str">
        <f>IF(SUM(H18:H25)=0,"",AVERAGE(H18:H25))</f>
        <v/>
      </c>
      <c r="G18" s="127" t="s">
        <v>79</v>
      </c>
      <c r="H18" s="103"/>
      <c r="I18" s="104"/>
      <c r="J18" s="11"/>
    </row>
    <row r="19" spans="2:10" ht="65.099999999999994" customHeight="1" x14ac:dyDescent="0.25">
      <c r="B19" s="19"/>
      <c r="C19" s="272"/>
      <c r="D19" s="283"/>
      <c r="E19" s="275"/>
      <c r="F19" s="269"/>
      <c r="G19" s="128" t="s">
        <v>47</v>
      </c>
      <c r="H19" s="97"/>
      <c r="I19" s="105"/>
      <c r="J19" s="11"/>
    </row>
    <row r="20" spans="2:10" ht="65.099999999999994" customHeight="1" x14ac:dyDescent="0.25">
      <c r="B20" s="19"/>
      <c r="C20" s="272"/>
      <c r="D20" s="283"/>
      <c r="E20" s="275"/>
      <c r="F20" s="269"/>
      <c r="G20" s="128" t="s">
        <v>171</v>
      </c>
      <c r="H20" s="97"/>
      <c r="I20" s="105"/>
      <c r="J20" s="11"/>
    </row>
    <row r="21" spans="2:10" ht="78" customHeight="1" x14ac:dyDescent="0.25">
      <c r="B21" s="19"/>
      <c r="C21" s="272"/>
      <c r="D21" s="283"/>
      <c r="E21" s="275"/>
      <c r="F21" s="269"/>
      <c r="G21" s="128" t="s">
        <v>172</v>
      </c>
      <c r="H21" s="97"/>
      <c r="I21" s="105"/>
      <c r="J21" s="11"/>
    </row>
    <row r="22" spans="2:10" ht="65.099999999999994" customHeight="1" x14ac:dyDescent="0.25">
      <c r="B22" s="19"/>
      <c r="C22" s="272"/>
      <c r="D22" s="283"/>
      <c r="E22" s="275"/>
      <c r="F22" s="269"/>
      <c r="G22" s="129" t="s">
        <v>80</v>
      </c>
      <c r="H22" s="97"/>
      <c r="I22" s="105"/>
      <c r="J22" s="11"/>
    </row>
    <row r="23" spans="2:10" ht="65.099999999999994" customHeight="1" x14ac:dyDescent="0.25">
      <c r="B23" s="19"/>
      <c r="C23" s="272"/>
      <c r="D23" s="283"/>
      <c r="E23" s="275"/>
      <c r="F23" s="269"/>
      <c r="G23" s="128" t="s">
        <v>143</v>
      </c>
      <c r="H23" s="97"/>
      <c r="I23" s="105"/>
      <c r="J23" s="11"/>
    </row>
    <row r="24" spans="2:10" ht="65.099999999999994" customHeight="1" x14ac:dyDescent="0.25">
      <c r="B24" s="19"/>
      <c r="C24" s="272"/>
      <c r="D24" s="283"/>
      <c r="E24" s="275"/>
      <c r="F24" s="269"/>
      <c r="G24" s="130" t="s">
        <v>48</v>
      </c>
      <c r="H24" s="97"/>
      <c r="I24" s="106"/>
      <c r="J24" s="11"/>
    </row>
    <row r="25" spans="2:10" ht="65.099999999999994" customHeight="1" x14ac:dyDescent="0.25">
      <c r="B25" s="19"/>
      <c r="C25" s="272"/>
      <c r="D25" s="283"/>
      <c r="E25" s="276"/>
      <c r="F25" s="270"/>
      <c r="G25" s="253" t="s">
        <v>137</v>
      </c>
      <c r="H25" s="102"/>
      <c r="I25" s="107"/>
      <c r="J25" s="11"/>
    </row>
    <row r="26" spans="2:10" ht="65.099999999999994" customHeight="1" x14ac:dyDescent="0.25">
      <c r="B26" s="19"/>
      <c r="C26" s="272"/>
      <c r="D26" s="283"/>
      <c r="E26" s="277" t="s">
        <v>49</v>
      </c>
      <c r="F26" s="291" t="str">
        <f>IF(SUM(H26:H36)=0,"",AVERAGE(H26:H36))</f>
        <v/>
      </c>
      <c r="G26" s="131" t="s">
        <v>153</v>
      </c>
      <c r="H26" s="101"/>
      <c r="I26" s="108"/>
      <c r="J26" s="11"/>
    </row>
    <row r="27" spans="2:10" ht="65.099999999999994" customHeight="1" x14ac:dyDescent="0.25">
      <c r="B27" s="19"/>
      <c r="C27" s="272"/>
      <c r="D27" s="283"/>
      <c r="E27" s="277"/>
      <c r="F27" s="269"/>
      <c r="G27" s="132" t="s">
        <v>136</v>
      </c>
      <c r="H27" s="97"/>
      <c r="I27" s="105"/>
      <c r="J27" s="11"/>
    </row>
    <row r="28" spans="2:10" ht="65.099999999999994" customHeight="1" x14ac:dyDescent="0.25">
      <c r="B28" s="19"/>
      <c r="C28" s="272"/>
      <c r="D28" s="283"/>
      <c r="E28" s="277"/>
      <c r="F28" s="269"/>
      <c r="G28" s="132" t="s">
        <v>50</v>
      </c>
      <c r="H28" s="97"/>
      <c r="I28" s="105"/>
      <c r="J28" s="11"/>
    </row>
    <row r="29" spans="2:10" ht="75" customHeight="1" x14ac:dyDescent="0.25">
      <c r="B29" s="19"/>
      <c r="C29" s="272"/>
      <c r="D29" s="283"/>
      <c r="E29" s="277"/>
      <c r="F29" s="269"/>
      <c r="G29" s="132" t="s">
        <v>81</v>
      </c>
      <c r="H29" s="97"/>
      <c r="I29" s="105"/>
      <c r="J29" s="11"/>
    </row>
    <row r="30" spans="2:10" ht="65.099999999999994" customHeight="1" x14ac:dyDescent="0.25">
      <c r="B30" s="19"/>
      <c r="C30" s="272"/>
      <c r="D30" s="283"/>
      <c r="E30" s="277"/>
      <c r="F30" s="269"/>
      <c r="G30" s="132" t="s">
        <v>82</v>
      </c>
      <c r="H30" s="97"/>
      <c r="I30" s="105"/>
      <c r="J30" s="11"/>
    </row>
    <row r="31" spans="2:10" ht="65.099999999999994" customHeight="1" x14ac:dyDescent="0.25">
      <c r="B31" s="19"/>
      <c r="C31" s="272"/>
      <c r="D31" s="283"/>
      <c r="E31" s="277"/>
      <c r="F31" s="269"/>
      <c r="G31" s="132" t="s">
        <v>51</v>
      </c>
      <c r="H31" s="97"/>
      <c r="I31" s="105"/>
      <c r="J31" s="11"/>
    </row>
    <row r="32" spans="2:10" ht="65.099999999999994" customHeight="1" x14ac:dyDescent="0.25">
      <c r="B32" s="19"/>
      <c r="C32" s="272"/>
      <c r="D32" s="283"/>
      <c r="E32" s="277"/>
      <c r="F32" s="269"/>
      <c r="G32" s="132" t="s">
        <v>52</v>
      </c>
      <c r="H32" s="97"/>
      <c r="I32" s="105"/>
      <c r="J32" s="11"/>
    </row>
    <row r="33" spans="2:10" ht="65.099999999999994" customHeight="1" x14ac:dyDescent="0.25">
      <c r="B33" s="19"/>
      <c r="C33" s="272"/>
      <c r="D33" s="283"/>
      <c r="E33" s="277"/>
      <c r="F33" s="269"/>
      <c r="G33" s="132" t="s">
        <v>139</v>
      </c>
      <c r="H33" s="97"/>
      <c r="I33" s="105"/>
      <c r="J33" s="11"/>
    </row>
    <row r="34" spans="2:10" ht="75" customHeight="1" x14ac:dyDescent="0.25">
      <c r="B34" s="19"/>
      <c r="C34" s="272"/>
      <c r="D34" s="283"/>
      <c r="E34" s="277"/>
      <c r="F34" s="269"/>
      <c r="G34" s="132" t="s">
        <v>53</v>
      </c>
      <c r="H34" s="97"/>
      <c r="I34" s="105"/>
      <c r="J34" s="11"/>
    </row>
    <row r="35" spans="2:10" ht="65.099999999999994" customHeight="1" x14ac:dyDescent="0.25">
      <c r="B35" s="19"/>
      <c r="C35" s="272"/>
      <c r="D35" s="283"/>
      <c r="E35" s="277"/>
      <c r="F35" s="269"/>
      <c r="G35" s="132" t="s">
        <v>140</v>
      </c>
      <c r="H35" s="97"/>
      <c r="I35" s="105"/>
      <c r="J35" s="11"/>
    </row>
    <row r="36" spans="2:10" ht="65.099999999999994" customHeight="1" thickBot="1" x14ac:dyDescent="0.3">
      <c r="B36" s="19"/>
      <c r="C36" s="273"/>
      <c r="D36" s="284"/>
      <c r="E36" s="278"/>
      <c r="F36" s="292"/>
      <c r="G36" s="133" t="s">
        <v>141</v>
      </c>
      <c r="H36" s="100"/>
      <c r="I36" s="109"/>
      <c r="J36" s="11"/>
    </row>
    <row r="37" spans="2:10" ht="65.099999999999994" customHeight="1" x14ac:dyDescent="0.25">
      <c r="B37" s="19"/>
      <c r="C37" s="272" t="s">
        <v>175</v>
      </c>
      <c r="D37" s="285" t="str">
        <f>IF(SUM(H37:H58)=0,"",AVERAGE(H37:H58))</f>
        <v/>
      </c>
      <c r="E37" s="281" t="s">
        <v>54</v>
      </c>
      <c r="F37" s="268" t="str">
        <f>IF(SUM(H37:H46)=0,"",AVERAGE(H37:H46))</f>
        <v/>
      </c>
      <c r="G37" s="134" t="s">
        <v>154</v>
      </c>
      <c r="H37" s="103"/>
      <c r="I37" s="104"/>
      <c r="J37" s="11"/>
    </row>
    <row r="38" spans="2:10" ht="65.099999999999994" customHeight="1" x14ac:dyDescent="0.25">
      <c r="B38" s="19"/>
      <c r="C38" s="272"/>
      <c r="D38" s="286"/>
      <c r="E38" s="277"/>
      <c r="F38" s="269"/>
      <c r="G38" s="132" t="s">
        <v>55</v>
      </c>
      <c r="H38" s="97"/>
      <c r="I38" s="105"/>
      <c r="J38" s="11"/>
    </row>
    <row r="39" spans="2:10" ht="74.25" customHeight="1" x14ac:dyDescent="0.25">
      <c r="B39" s="19"/>
      <c r="C39" s="272"/>
      <c r="D39" s="286"/>
      <c r="E39" s="277"/>
      <c r="F39" s="269"/>
      <c r="G39" s="132" t="s">
        <v>155</v>
      </c>
      <c r="H39" s="97"/>
      <c r="I39" s="105"/>
      <c r="J39" s="11"/>
    </row>
    <row r="40" spans="2:10" ht="65.099999999999994" customHeight="1" x14ac:dyDescent="0.25">
      <c r="B40" s="19"/>
      <c r="C40" s="272"/>
      <c r="D40" s="286"/>
      <c r="E40" s="277"/>
      <c r="F40" s="269"/>
      <c r="G40" s="132" t="s">
        <v>56</v>
      </c>
      <c r="H40" s="97"/>
      <c r="I40" s="105"/>
      <c r="J40" s="11"/>
    </row>
    <row r="41" spans="2:10" ht="65.099999999999994" customHeight="1" x14ac:dyDescent="0.25">
      <c r="B41" s="19"/>
      <c r="C41" s="272"/>
      <c r="D41" s="286"/>
      <c r="E41" s="277"/>
      <c r="F41" s="269"/>
      <c r="G41" s="132" t="s">
        <v>144</v>
      </c>
      <c r="H41" s="97"/>
      <c r="I41" s="105"/>
      <c r="J41" s="11"/>
    </row>
    <row r="42" spans="2:10" ht="72.75" customHeight="1" x14ac:dyDescent="0.25">
      <c r="B42" s="19"/>
      <c r="C42" s="272"/>
      <c r="D42" s="286"/>
      <c r="E42" s="277"/>
      <c r="F42" s="269"/>
      <c r="G42" s="132" t="s">
        <v>145</v>
      </c>
      <c r="H42" s="97"/>
      <c r="I42" s="105"/>
      <c r="J42" s="11"/>
    </row>
    <row r="43" spans="2:10" ht="65.099999999999994" customHeight="1" x14ac:dyDescent="0.25">
      <c r="B43" s="19"/>
      <c r="C43" s="272"/>
      <c r="D43" s="286"/>
      <c r="E43" s="277"/>
      <c r="F43" s="269"/>
      <c r="G43" s="132" t="s">
        <v>146</v>
      </c>
      <c r="H43" s="97"/>
      <c r="I43" s="105"/>
      <c r="J43" s="11"/>
    </row>
    <row r="44" spans="2:10" ht="65.099999999999994" customHeight="1" x14ac:dyDescent="0.25">
      <c r="B44" s="19"/>
      <c r="C44" s="272"/>
      <c r="D44" s="286"/>
      <c r="E44" s="277"/>
      <c r="F44" s="269"/>
      <c r="G44" s="132" t="s">
        <v>126</v>
      </c>
      <c r="H44" s="97"/>
      <c r="I44" s="106"/>
      <c r="J44" s="11"/>
    </row>
    <row r="45" spans="2:10" ht="65.099999999999994" customHeight="1" x14ac:dyDescent="0.25">
      <c r="B45" s="19"/>
      <c r="C45" s="272"/>
      <c r="D45" s="286"/>
      <c r="E45" s="277"/>
      <c r="F45" s="269"/>
      <c r="G45" s="132" t="s">
        <v>156</v>
      </c>
      <c r="H45" s="97"/>
      <c r="I45" s="107"/>
      <c r="J45" s="11"/>
    </row>
    <row r="46" spans="2:10" ht="65.099999999999994" customHeight="1" x14ac:dyDescent="0.25">
      <c r="B46" s="19"/>
      <c r="C46" s="272"/>
      <c r="D46" s="286"/>
      <c r="E46" s="277"/>
      <c r="F46" s="270"/>
      <c r="G46" s="135" t="s">
        <v>127</v>
      </c>
      <c r="H46" s="102"/>
      <c r="I46" s="120"/>
      <c r="J46" s="11"/>
    </row>
    <row r="47" spans="2:10" ht="65.099999999999994" customHeight="1" x14ac:dyDescent="0.25">
      <c r="B47" s="19"/>
      <c r="C47" s="272"/>
      <c r="D47" s="286"/>
      <c r="E47" s="279" t="s">
        <v>57</v>
      </c>
      <c r="F47" s="269" t="str">
        <f>IF(SUM(H47:H50)=0,"",AVERAGE(H47:H50))</f>
        <v/>
      </c>
      <c r="G47" s="136" t="s">
        <v>147</v>
      </c>
      <c r="H47" s="101"/>
      <c r="I47" s="110"/>
      <c r="J47" s="11"/>
    </row>
    <row r="48" spans="2:10" ht="65.099999999999994" customHeight="1" x14ac:dyDescent="0.25">
      <c r="B48" s="19"/>
      <c r="C48" s="272"/>
      <c r="D48" s="286"/>
      <c r="E48" s="277"/>
      <c r="F48" s="269"/>
      <c r="G48" s="132" t="s">
        <v>83</v>
      </c>
      <c r="H48" s="97"/>
      <c r="I48" s="105"/>
      <c r="J48" s="11"/>
    </row>
    <row r="49" spans="2:10" ht="65.099999999999994" customHeight="1" thickBot="1" x14ac:dyDescent="0.3">
      <c r="B49" s="86"/>
      <c r="C49" s="272"/>
      <c r="D49" s="286"/>
      <c r="E49" s="277"/>
      <c r="F49" s="269"/>
      <c r="G49" s="132" t="s">
        <v>84</v>
      </c>
      <c r="H49" s="97"/>
      <c r="I49" s="105"/>
      <c r="J49" s="13"/>
    </row>
    <row r="50" spans="2:10" ht="65.099999999999994" customHeight="1" x14ac:dyDescent="0.25">
      <c r="B50" s="86"/>
      <c r="C50" s="272"/>
      <c r="D50" s="286"/>
      <c r="E50" s="280"/>
      <c r="F50" s="269"/>
      <c r="G50" s="137" t="s">
        <v>128</v>
      </c>
      <c r="H50" s="98"/>
      <c r="I50" s="106"/>
      <c r="J50" s="11"/>
    </row>
    <row r="51" spans="2:10" ht="65.099999999999994" customHeight="1" x14ac:dyDescent="0.25">
      <c r="B51" s="86"/>
      <c r="C51" s="272"/>
      <c r="D51" s="286"/>
      <c r="E51" s="277" t="s">
        <v>134</v>
      </c>
      <c r="F51" s="302" t="str">
        <f>IF(SUM(H51:H54)=0,"",AVERAGE(H51:H54))</f>
        <v/>
      </c>
      <c r="G51" s="138" t="s">
        <v>132</v>
      </c>
      <c r="H51" s="99"/>
      <c r="I51" s="108"/>
      <c r="J51" s="11"/>
    </row>
    <row r="52" spans="2:10" ht="65.099999999999994" customHeight="1" x14ac:dyDescent="0.25">
      <c r="B52" s="86"/>
      <c r="C52" s="272"/>
      <c r="D52" s="286"/>
      <c r="E52" s="277"/>
      <c r="F52" s="303"/>
      <c r="G52" s="139" t="s">
        <v>78</v>
      </c>
      <c r="H52" s="97"/>
      <c r="I52" s="105"/>
      <c r="J52" s="11"/>
    </row>
    <row r="53" spans="2:10" ht="65.099999999999994" customHeight="1" x14ac:dyDescent="0.25">
      <c r="B53" s="86"/>
      <c r="C53" s="272"/>
      <c r="D53" s="286"/>
      <c r="E53" s="277"/>
      <c r="F53" s="303"/>
      <c r="G53" s="140" t="s">
        <v>135</v>
      </c>
      <c r="H53" s="97"/>
      <c r="I53" s="105"/>
      <c r="J53" s="11"/>
    </row>
    <row r="54" spans="2:10" ht="72.75" customHeight="1" x14ac:dyDescent="0.25">
      <c r="B54" s="86"/>
      <c r="C54" s="272"/>
      <c r="D54" s="286"/>
      <c r="E54" s="277"/>
      <c r="F54" s="304"/>
      <c r="G54" s="141" t="s">
        <v>125</v>
      </c>
      <c r="H54" s="102"/>
      <c r="I54" s="111"/>
      <c r="J54" s="11"/>
    </row>
    <row r="55" spans="2:10" ht="65.099999999999994" customHeight="1" x14ac:dyDescent="0.25">
      <c r="B55" s="86"/>
      <c r="C55" s="272"/>
      <c r="D55" s="286"/>
      <c r="E55" s="279" t="s">
        <v>58</v>
      </c>
      <c r="F55" s="293" t="str">
        <f>IF(SUM(H55:H58)=0,"",AVERAGE(H55:H58))</f>
        <v/>
      </c>
      <c r="G55" s="136" t="s">
        <v>85</v>
      </c>
      <c r="H55" s="101"/>
      <c r="I55" s="110"/>
      <c r="J55" s="11"/>
    </row>
    <row r="56" spans="2:10" ht="65.099999999999994" customHeight="1" x14ac:dyDescent="0.25">
      <c r="B56" s="19"/>
      <c r="C56" s="272"/>
      <c r="D56" s="286"/>
      <c r="E56" s="277"/>
      <c r="F56" s="293"/>
      <c r="G56" s="132" t="s">
        <v>86</v>
      </c>
      <c r="H56" s="97"/>
      <c r="I56" s="105"/>
      <c r="J56" s="11"/>
    </row>
    <row r="57" spans="2:10" ht="65.099999999999994" customHeight="1" x14ac:dyDescent="0.25">
      <c r="B57" s="19"/>
      <c r="C57" s="272"/>
      <c r="D57" s="286"/>
      <c r="E57" s="277"/>
      <c r="F57" s="293"/>
      <c r="G57" s="132" t="s">
        <v>138</v>
      </c>
      <c r="H57" s="97"/>
      <c r="I57" s="105"/>
      <c r="J57" s="11"/>
    </row>
    <row r="58" spans="2:10" ht="65.099999999999994" customHeight="1" thickBot="1" x14ac:dyDescent="0.3">
      <c r="B58" s="19"/>
      <c r="C58" s="272"/>
      <c r="D58" s="287"/>
      <c r="E58" s="280"/>
      <c r="F58" s="293"/>
      <c r="G58" s="137" t="s">
        <v>87</v>
      </c>
      <c r="H58" s="98"/>
      <c r="I58" s="106"/>
      <c r="J58" s="11"/>
    </row>
    <row r="59" spans="2:10" ht="65.099999999999994" customHeight="1" x14ac:dyDescent="0.25">
      <c r="B59" s="19"/>
      <c r="C59" s="271" t="s">
        <v>176</v>
      </c>
      <c r="D59" s="296" t="str">
        <f>IF(SUM(H59:H65)=0,"",AVERAGE(H59:H65))</f>
        <v/>
      </c>
      <c r="E59" s="281" t="s">
        <v>59</v>
      </c>
      <c r="F59" s="294" t="str">
        <f>IF(SUM(H59:H65)=0,"",AVERAGE(H59:H65))</f>
        <v/>
      </c>
      <c r="G59" s="134" t="s">
        <v>88</v>
      </c>
      <c r="H59" s="103"/>
      <c r="I59" s="104"/>
      <c r="J59" s="11"/>
    </row>
    <row r="60" spans="2:10" ht="65.099999999999994" customHeight="1" x14ac:dyDescent="0.25">
      <c r="B60" s="19"/>
      <c r="C60" s="272"/>
      <c r="D60" s="297"/>
      <c r="E60" s="277"/>
      <c r="F60" s="293"/>
      <c r="G60" s="132" t="s">
        <v>60</v>
      </c>
      <c r="H60" s="97"/>
      <c r="I60" s="105"/>
      <c r="J60" s="11"/>
    </row>
    <row r="61" spans="2:10" ht="65.099999999999994" customHeight="1" x14ac:dyDescent="0.25">
      <c r="B61" s="19"/>
      <c r="C61" s="272"/>
      <c r="D61" s="297"/>
      <c r="E61" s="277"/>
      <c r="F61" s="293"/>
      <c r="G61" s="132" t="s">
        <v>61</v>
      </c>
      <c r="H61" s="97"/>
      <c r="I61" s="105"/>
      <c r="J61" s="11"/>
    </row>
    <row r="62" spans="2:10" ht="65.099999999999994" customHeight="1" x14ac:dyDescent="0.25">
      <c r="B62" s="19"/>
      <c r="C62" s="272"/>
      <c r="D62" s="297"/>
      <c r="E62" s="277"/>
      <c r="F62" s="293"/>
      <c r="G62" s="132" t="s">
        <v>89</v>
      </c>
      <c r="H62" s="97"/>
      <c r="I62" s="105"/>
      <c r="J62" s="11"/>
    </row>
    <row r="63" spans="2:10" ht="65.099999999999994" customHeight="1" x14ac:dyDescent="0.25">
      <c r="B63" s="19"/>
      <c r="C63" s="272"/>
      <c r="D63" s="297"/>
      <c r="E63" s="277"/>
      <c r="F63" s="293"/>
      <c r="G63" s="132" t="s">
        <v>62</v>
      </c>
      <c r="H63" s="97"/>
      <c r="I63" s="105"/>
      <c r="J63" s="11"/>
    </row>
    <row r="64" spans="2:10" ht="65.099999999999994" customHeight="1" x14ac:dyDescent="0.25">
      <c r="B64" s="19"/>
      <c r="C64" s="272"/>
      <c r="D64" s="297"/>
      <c r="E64" s="277"/>
      <c r="F64" s="293"/>
      <c r="G64" s="132" t="s">
        <v>90</v>
      </c>
      <c r="H64" s="97"/>
      <c r="I64" s="105"/>
      <c r="J64" s="11"/>
    </row>
    <row r="65" spans="2:10" ht="65.099999999999994" customHeight="1" thickBot="1" x14ac:dyDescent="0.3">
      <c r="B65" s="19"/>
      <c r="C65" s="273"/>
      <c r="D65" s="298"/>
      <c r="E65" s="278"/>
      <c r="F65" s="295"/>
      <c r="G65" s="133" t="s">
        <v>129</v>
      </c>
      <c r="H65" s="100"/>
      <c r="I65" s="109"/>
      <c r="J65" s="11"/>
    </row>
    <row r="66" spans="2:10" ht="152.25" customHeight="1" x14ac:dyDescent="0.25">
      <c r="B66" s="19"/>
      <c r="C66" s="271" t="s">
        <v>177</v>
      </c>
      <c r="D66" s="282" t="str">
        <f>IF(SUM(H66:H77)=0,"",AVERAGE(H66:H77))</f>
        <v/>
      </c>
      <c r="E66" s="281" t="s">
        <v>164</v>
      </c>
      <c r="F66" s="299" t="str">
        <f>IF(SUM(H66:H77)=0,"",AVERAGE(H66:H77))</f>
        <v/>
      </c>
      <c r="G66" s="134" t="s">
        <v>157</v>
      </c>
      <c r="H66" s="103"/>
      <c r="I66" s="104"/>
      <c r="J66" s="11"/>
    </row>
    <row r="67" spans="2:10" ht="65.099999999999994" customHeight="1" x14ac:dyDescent="0.25">
      <c r="B67" s="19"/>
      <c r="C67" s="272"/>
      <c r="D67" s="283"/>
      <c r="E67" s="277"/>
      <c r="F67" s="300"/>
      <c r="G67" s="136" t="s">
        <v>148</v>
      </c>
      <c r="H67" s="97"/>
      <c r="I67" s="110"/>
      <c r="J67" s="11"/>
    </row>
    <row r="68" spans="2:10" ht="74.25" customHeight="1" x14ac:dyDescent="0.25">
      <c r="B68" s="19"/>
      <c r="C68" s="272"/>
      <c r="D68" s="283"/>
      <c r="E68" s="277"/>
      <c r="F68" s="300"/>
      <c r="G68" s="132" t="s">
        <v>151</v>
      </c>
      <c r="H68" s="97"/>
      <c r="I68" s="105"/>
      <c r="J68" s="11"/>
    </row>
    <row r="69" spans="2:10" ht="65.099999999999994" customHeight="1" x14ac:dyDescent="0.25">
      <c r="B69" s="19"/>
      <c r="C69" s="272"/>
      <c r="D69" s="283"/>
      <c r="E69" s="277"/>
      <c r="F69" s="300"/>
      <c r="G69" s="132" t="s">
        <v>149</v>
      </c>
      <c r="H69" s="97"/>
      <c r="I69" s="105"/>
      <c r="J69" s="11"/>
    </row>
    <row r="70" spans="2:10" ht="65.099999999999994" customHeight="1" x14ac:dyDescent="0.25">
      <c r="B70" s="19"/>
      <c r="C70" s="272"/>
      <c r="D70" s="283"/>
      <c r="E70" s="277"/>
      <c r="F70" s="300"/>
      <c r="G70" s="132" t="s">
        <v>150</v>
      </c>
      <c r="H70" s="97"/>
      <c r="I70" s="105"/>
      <c r="J70" s="11"/>
    </row>
    <row r="71" spans="2:10" ht="65.099999999999994" customHeight="1" x14ac:dyDescent="0.25">
      <c r="B71" s="19"/>
      <c r="C71" s="272"/>
      <c r="D71" s="283"/>
      <c r="E71" s="277"/>
      <c r="F71" s="300"/>
      <c r="G71" s="132" t="s">
        <v>91</v>
      </c>
      <c r="H71" s="97"/>
      <c r="I71" s="105"/>
      <c r="J71" s="11"/>
    </row>
    <row r="72" spans="2:10" ht="65.099999999999994" customHeight="1" x14ac:dyDescent="0.25">
      <c r="B72" s="19"/>
      <c r="C72" s="272"/>
      <c r="D72" s="283"/>
      <c r="E72" s="277"/>
      <c r="F72" s="300"/>
      <c r="G72" s="132" t="s">
        <v>131</v>
      </c>
      <c r="H72" s="97"/>
      <c r="I72" s="105"/>
      <c r="J72" s="11"/>
    </row>
    <row r="73" spans="2:10" ht="65.099999999999994" customHeight="1" x14ac:dyDescent="0.25">
      <c r="B73" s="19"/>
      <c r="C73" s="272"/>
      <c r="D73" s="283"/>
      <c r="E73" s="277"/>
      <c r="F73" s="300"/>
      <c r="G73" s="132" t="s">
        <v>63</v>
      </c>
      <c r="H73" s="97"/>
      <c r="I73" s="105"/>
      <c r="J73" s="11"/>
    </row>
    <row r="74" spans="2:10" ht="65.099999999999994" customHeight="1" x14ac:dyDescent="0.25">
      <c r="B74" s="19"/>
      <c r="C74" s="272"/>
      <c r="D74" s="283"/>
      <c r="E74" s="277"/>
      <c r="F74" s="300"/>
      <c r="G74" s="137" t="s">
        <v>130</v>
      </c>
      <c r="H74" s="97"/>
      <c r="I74" s="106"/>
      <c r="J74" s="11"/>
    </row>
    <row r="75" spans="2:10" ht="65.099999999999994" customHeight="1" x14ac:dyDescent="0.25">
      <c r="B75" s="19"/>
      <c r="C75" s="272"/>
      <c r="D75" s="283"/>
      <c r="E75" s="277"/>
      <c r="F75" s="300"/>
      <c r="G75" s="137" t="s">
        <v>133</v>
      </c>
      <c r="H75" s="97"/>
      <c r="I75" s="106"/>
      <c r="J75" s="11"/>
    </row>
    <row r="76" spans="2:10" ht="65.099999999999994" customHeight="1" x14ac:dyDescent="0.25">
      <c r="B76" s="19"/>
      <c r="C76" s="272"/>
      <c r="D76" s="283"/>
      <c r="E76" s="277"/>
      <c r="F76" s="300"/>
      <c r="G76" s="137" t="s">
        <v>152</v>
      </c>
      <c r="H76" s="97"/>
      <c r="I76" s="106"/>
      <c r="J76" s="11"/>
    </row>
    <row r="77" spans="2:10" ht="65.099999999999994" customHeight="1" thickBot="1" x14ac:dyDescent="0.3">
      <c r="B77" s="19"/>
      <c r="C77" s="273"/>
      <c r="D77" s="284"/>
      <c r="E77" s="278"/>
      <c r="F77" s="301"/>
      <c r="G77" s="133" t="s">
        <v>158</v>
      </c>
      <c r="H77" s="100"/>
      <c r="I77" s="109"/>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I19:I48 H19:H77 H10:I18" name="Simulado"/>
    <protectedRange sqref="F47:F48 F37:F43 F10:F33" name="Actual"/>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I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formula1>99999999999</formula1>
    </dataValidation>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77">
      <formula1>0</formula1>
      <formula2>100</formula2>
    </dataValidation>
    <dataValidation type="whole" operator="equal" allowBlank="1" showInputMessage="1" showErrorMessage="1" error="ERROR. NO DEBE DILIGENCIAR ESTA CELDA" sqref="F10:F77">
      <formula1>7777777777777770000</formula1>
    </dataValidation>
    <dataValidation type="whole" operator="equal" showInputMessage="1" showErrorMessage="1" error="ERROR. NO DEBE DILIGENCIAR ESTA CELDA" sqref="D10:D77">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5"/>
  <sheetViews>
    <sheetView showGridLines="0" topLeftCell="A10" zoomScale="80" zoomScaleNormal="80" zoomScalePageLayoutView="80" workbookViewId="0">
      <selection activeCell="C29" sqref="C29"/>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63" t="s">
        <v>227</v>
      </c>
      <c r="D3" s="264"/>
      <c r="E3" s="264"/>
      <c r="F3" s="264"/>
      <c r="G3" s="264"/>
      <c r="H3" s="264"/>
      <c r="I3" s="264"/>
      <c r="J3" s="264"/>
      <c r="K3" s="264"/>
      <c r="L3" s="264"/>
      <c r="M3" s="264"/>
      <c r="N3" s="264"/>
      <c r="O3" s="264"/>
      <c r="P3" s="264"/>
      <c r="Q3" s="264"/>
      <c r="R3" s="264"/>
      <c r="S3" s="264"/>
      <c r="T3" s="264"/>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5"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t="str">
        <f>+Autodiagnóstico!G6</f>
        <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5" t="s">
        <v>275</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t="str">
        <f>+Autodiagnóstico!D10</f>
        <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t="str">
        <f>+Autodiagnóstico!D18</f>
        <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t="str">
        <f>+Autodiagnóstico!D37</f>
        <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t="str">
        <f>+Autodiagnóstico!D59</f>
        <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t="str">
        <f>+Autodiagnóstico!D66</f>
        <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5"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28" t="s">
        <v>64</v>
      </c>
      <c r="L55" s="328"/>
      <c r="M55" s="328"/>
      <c r="N55" s="328"/>
      <c r="O55" s="38"/>
      <c r="P55" s="38"/>
      <c r="Q55" s="38"/>
      <c r="R55" s="38"/>
      <c r="S55" s="38"/>
      <c r="T55" s="38"/>
      <c r="U55" s="37"/>
    </row>
    <row r="56" spans="2:21" ht="15" x14ac:dyDescent="0.25">
      <c r="B56" s="36"/>
      <c r="I56" s="331" t="str">
        <f>+Autodiagnóstico!C10</f>
        <v>Aprestamiento institucional para promover la Rendición de Cuentas</v>
      </c>
      <c r="J56" s="331"/>
      <c r="K56" s="331"/>
      <c r="L56" s="331"/>
      <c r="M56" s="331"/>
      <c r="N56" s="331"/>
      <c r="O56" s="331"/>
      <c r="P56" s="331"/>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t="str">
        <f>+Autodiagnóstico!F10</f>
        <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t="str">
        <f>+Autodiagnóstico!F15</f>
        <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28" t="s">
        <v>65</v>
      </c>
      <c r="L80" s="328"/>
      <c r="M80" s="328"/>
      <c r="N80" s="328"/>
      <c r="O80" s="38"/>
      <c r="P80" s="38"/>
      <c r="Q80" s="38"/>
      <c r="R80" s="38"/>
      <c r="S80" s="38"/>
      <c r="T80" s="38"/>
      <c r="U80" s="37"/>
    </row>
    <row r="81" spans="2:21" ht="15" x14ac:dyDescent="0.25">
      <c r="B81" s="36"/>
      <c r="C81" s="38"/>
      <c r="D81" s="38"/>
      <c r="E81" s="38"/>
      <c r="F81" s="38"/>
      <c r="G81" s="38"/>
      <c r="H81" s="38"/>
      <c r="J81" s="330" t="str">
        <f>+Autodiagnóstico!C18</f>
        <v>Diseño de la Estrategia de Rendición de Cuentas</v>
      </c>
      <c r="K81" s="330"/>
      <c r="L81" s="330"/>
      <c r="M81" s="330"/>
      <c r="N81" s="330"/>
      <c r="O81" s="330"/>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t="str">
        <f>+Autodiagnóstico!F18</f>
        <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t="str">
        <f>+Autodiagnóstico!F26</f>
        <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28" t="s">
        <v>159</v>
      </c>
      <c r="L106" s="328"/>
      <c r="M106" s="328"/>
      <c r="N106" s="328"/>
      <c r="O106" s="38"/>
      <c r="P106" s="38"/>
      <c r="Q106" s="38"/>
      <c r="R106" s="38"/>
      <c r="S106" s="38"/>
      <c r="T106" s="38"/>
      <c r="U106" s="37"/>
    </row>
    <row r="107" spans="2:21" ht="15" x14ac:dyDescent="0.25">
      <c r="B107" s="36"/>
      <c r="C107" s="38"/>
      <c r="D107" s="38"/>
      <c r="E107" s="38"/>
      <c r="F107" s="38"/>
      <c r="G107" s="38"/>
      <c r="H107" s="38"/>
      <c r="J107" s="330" t="str">
        <f>+Autodiagnóstico!C37</f>
        <v>Preparación para la Rendición de Cuentas</v>
      </c>
      <c r="K107" s="330"/>
      <c r="L107" s="330"/>
      <c r="M107" s="330"/>
      <c r="N107" s="330"/>
      <c r="O107" s="330"/>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8"/>
      <c r="K109" s="118"/>
      <c r="L109" s="118"/>
      <c r="M109" s="118"/>
      <c r="N109" s="118"/>
      <c r="O109" s="118"/>
      <c r="P109" s="38"/>
      <c r="Q109" s="38"/>
      <c r="R109" s="38"/>
      <c r="S109" s="38"/>
      <c r="T109" s="38"/>
      <c r="U109" s="37"/>
    </row>
    <row r="110" spans="2:21" ht="15" x14ac:dyDescent="0.25">
      <c r="B110" s="36"/>
      <c r="C110" s="38"/>
      <c r="D110" s="38"/>
      <c r="E110" s="38"/>
      <c r="F110" s="38"/>
      <c r="G110" s="38"/>
      <c r="H110" s="38"/>
      <c r="J110" s="118"/>
      <c r="K110" s="118"/>
      <c r="L110" s="118"/>
      <c r="M110" s="118"/>
      <c r="N110" s="118"/>
      <c r="O110" s="118"/>
      <c r="P110" s="38"/>
      <c r="Q110" s="38"/>
      <c r="R110" s="38"/>
      <c r="S110" s="38"/>
      <c r="T110" s="38"/>
      <c r="U110" s="37"/>
    </row>
    <row r="111" spans="2:21" ht="15" x14ac:dyDescent="0.25">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t="str">
        <f>+Autodiagnóstico!F37</f>
        <v/>
      </c>
      <c r="L112" s="118"/>
      <c r="M112" s="118"/>
      <c r="N112" s="118"/>
      <c r="O112" s="118"/>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t="str">
        <f>+Autodiagnóstico!F47</f>
        <v/>
      </c>
      <c r="L113" s="118"/>
      <c r="M113" s="118"/>
      <c r="N113" s="118"/>
      <c r="O113" s="118"/>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2" t="str">
        <f>+Autodiagnóstico!F51</f>
        <v/>
      </c>
      <c r="L114" s="118"/>
      <c r="M114" s="118"/>
      <c r="N114" s="118"/>
      <c r="O114" s="118"/>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3" t="str">
        <f>+Autodiagnóstico!F55</f>
        <v/>
      </c>
      <c r="L115" s="118"/>
      <c r="M115" s="118"/>
      <c r="N115" s="118"/>
      <c r="O115" s="118"/>
      <c r="P115" s="38"/>
      <c r="Q115" s="38"/>
      <c r="R115" s="38"/>
      <c r="S115" s="38"/>
      <c r="T115" s="38"/>
      <c r="U115" s="37"/>
    </row>
    <row r="116" spans="2:21" ht="15" x14ac:dyDescent="0.25">
      <c r="B116" s="36"/>
      <c r="C116" s="38"/>
      <c r="D116" s="38"/>
      <c r="E116" s="38"/>
      <c r="F116" s="38"/>
      <c r="G116" s="38"/>
      <c r="H116" s="38"/>
      <c r="L116" s="118"/>
      <c r="M116" s="118"/>
      <c r="N116" s="118"/>
      <c r="O116" s="118"/>
      <c r="P116" s="38"/>
      <c r="Q116" s="38"/>
      <c r="R116" s="38"/>
      <c r="S116" s="38"/>
      <c r="T116" s="38"/>
      <c r="U116" s="37"/>
    </row>
    <row r="117" spans="2:21" ht="15" x14ac:dyDescent="0.25">
      <c r="B117" s="36"/>
      <c r="C117" s="38"/>
      <c r="D117" s="38"/>
      <c r="E117" s="38"/>
      <c r="F117" s="38"/>
      <c r="G117" s="38"/>
      <c r="H117" s="38"/>
      <c r="L117" s="118"/>
      <c r="M117" s="118"/>
      <c r="N117" s="118"/>
      <c r="O117" s="118"/>
      <c r="P117" s="38"/>
      <c r="Q117" s="38"/>
      <c r="R117" s="38"/>
      <c r="S117" s="38"/>
      <c r="T117" s="38"/>
      <c r="U117" s="37"/>
    </row>
    <row r="118" spans="2:21" ht="15" x14ac:dyDescent="0.25">
      <c r="B118" s="36"/>
      <c r="C118" s="38"/>
      <c r="D118" s="38"/>
      <c r="E118" s="38"/>
      <c r="F118" s="38"/>
      <c r="G118" s="38"/>
      <c r="H118" s="38"/>
      <c r="J118" s="118"/>
      <c r="K118" s="118"/>
      <c r="L118" s="118"/>
      <c r="M118" s="118"/>
      <c r="N118" s="118"/>
      <c r="O118" s="118"/>
      <c r="P118" s="38"/>
      <c r="Q118" s="38"/>
      <c r="R118" s="38"/>
      <c r="S118" s="38"/>
      <c r="T118" s="38"/>
      <c r="U118" s="37"/>
    </row>
    <row r="119" spans="2:21" ht="15" x14ac:dyDescent="0.25">
      <c r="B119" s="36"/>
      <c r="C119" s="38"/>
      <c r="D119" s="38"/>
      <c r="E119" s="38"/>
      <c r="F119" s="38"/>
      <c r="G119" s="38"/>
      <c r="H119" s="38"/>
      <c r="J119" s="118"/>
      <c r="K119" s="118"/>
      <c r="L119" s="118"/>
      <c r="M119" s="118"/>
      <c r="N119" s="118"/>
      <c r="O119" s="118"/>
      <c r="P119" s="38"/>
      <c r="Q119" s="38"/>
      <c r="R119" s="38"/>
      <c r="S119" s="38"/>
      <c r="T119" s="38"/>
      <c r="U119" s="37"/>
    </row>
    <row r="120" spans="2:21" ht="15" x14ac:dyDescent="0.25">
      <c r="B120" s="36"/>
      <c r="C120" s="38"/>
      <c r="D120" s="38"/>
      <c r="E120" s="38"/>
      <c r="F120" s="38"/>
      <c r="G120" s="38"/>
      <c r="H120" s="38"/>
      <c r="J120" s="118"/>
      <c r="K120" s="118"/>
      <c r="L120" s="118"/>
      <c r="M120" s="118"/>
      <c r="N120" s="118"/>
      <c r="O120" s="118"/>
      <c r="P120" s="38"/>
      <c r="Q120" s="38"/>
      <c r="R120" s="38"/>
      <c r="S120" s="38"/>
      <c r="T120" s="38"/>
      <c r="U120" s="37"/>
    </row>
    <row r="121" spans="2:21" ht="15" x14ac:dyDescent="0.25">
      <c r="B121" s="36"/>
      <c r="C121" s="38"/>
      <c r="D121" s="38"/>
      <c r="E121" s="38"/>
      <c r="F121" s="38"/>
      <c r="G121" s="38"/>
      <c r="H121" s="38"/>
      <c r="J121" s="119"/>
      <c r="K121" s="119"/>
      <c r="L121" s="119"/>
      <c r="M121" s="119"/>
      <c r="N121" s="119"/>
      <c r="O121" s="119"/>
      <c r="P121" s="38"/>
      <c r="Q121" s="38"/>
      <c r="R121" s="38"/>
      <c r="S121" s="38"/>
      <c r="T121" s="38"/>
      <c r="U121" s="37"/>
    </row>
    <row r="122" spans="2:21" ht="15" x14ac:dyDescent="0.25">
      <c r="B122" s="36"/>
      <c r="C122" s="38"/>
      <c r="D122" s="38"/>
      <c r="E122" s="38"/>
      <c r="F122" s="38"/>
      <c r="G122" s="38"/>
      <c r="H122" s="38"/>
      <c r="J122" s="119"/>
      <c r="K122" s="119"/>
      <c r="L122" s="119"/>
      <c r="M122" s="119"/>
      <c r="N122" s="119"/>
      <c r="O122" s="119"/>
      <c r="P122" s="38"/>
      <c r="Q122" s="38"/>
      <c r="R122" s="38"/>
      <c r="S122" s="38"/>
      <c r="T122" s="38"/>
      <c r="U122" s="37"/>
    </row>
    <row r="123" spans="2:21" ht="15" x14ac:dyDescent="0.25">
      <c r="B123" s="36"/>
      <c r="C123" s="38"/>
      <c r="D123" s="38"/>
      <c r="E123" s="38"/>
      <c r="F123" s="38"/>
      <c r="G123" s="38"/>
      <c r="H123" s="38"/>
      <c r="J123" s="119"/>
      <c r="K123" s="119"/>
      <c r="L123" s="119"/>
      <c r="M123" s="119"/>
      <c r="N123" s="119"/>
      <c r="O123" s="119"/>
      <c r="P123" s="38"/>
      <c r="Q123" s="38"/>
      <c r="R123" s="38"/>
      <c r="S123" s="38"/>
      <c r="T123" s="38"/>
      <c r="U123" s="37"/>
    </row>
    <row r="124" spans="2:21" ht="15" x14ac:dyDescent="0.25">
      <c r="B124" s="36"/>
      <c r="C124" s="38"/>
      <c r="D124" s="38"/>
      <c r="E124" s="38"/>
      <c r="F124" s="38"/>
      <c r="G124" s="38"/>
      <c r="H124" s="38"/>
      <c r="J124" s="119"/>
      <c r="K124" s="119"/>
      <c r="L124" s="119"/>
      <c r="M124" s="119"/>
      <c r="N124" s="119"/>
      <c r="O124" s="119"/>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28" t="s">
        <v>160</v>
      </c>
      <c r="L131" s="328"/>
      <c r="M131" s="328"/>
      <c r="N131" s="328"/>
      <c r="O131" s="38"/>
      <c r="P131" s="38"/>
      <c r="Q131" s="38"/>
      <c r="R131" s="38"/>
      <c r="S131" s="38"/>
      <c r="T131" s="38"/>
      <c r="U131" s="37"/>
    </row>
    <row r="132" spans="2:21" ht="15" x14ac:dyDescent="0.25">
      <c r="B132" s="36"/>
      <c r="C132" s="38"/>
      <c r="D132" s="38"/>
      <c r="E132" s="38"/>
      <c r="F132" s="38"/>
      <c r="G132" s="38"/>
      <c r="H132" s="38"/>
      <c r="I132" s="38"/>
      <c r="J132" s="330" t="str">
        <f>+Autodiagnóstico!C59</f>
        <v>Ejecución de la Estrategia de Rendición de Cuentas</v>
      </c>
      <c r="K132" s="330"/>
      <c r="L132" s="330"/>
      <c r="M132" s="330"/>
      <c r="N132" s="330"/>
      <c r="O132" s="330"/>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t="str">
        <f>+Autodiagnóstico!F59</f>
        <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2"/>
      <c r="L138" s="38"/>
      <c r="M138" s="38"/>
      <c r="N138" s="38"/>
      <c r="O138" s="38"/>
      <c r="P138" s="38"/>
      <c r="Q138" s="38"/>
      <c r="R138" s="38"/>
      <c r="S138" s="38"/>
      <c r="T138" s="38"/>
      <c r="U138" s="37"/>
    </row>
    <row r="139" spans="2:21" x14ac:dyDescent="0.2">
      <c r="B139" s="36"/>
      <c r="C139" s="38"/>
      <c r="D139" s="38"/>
      <c r="E139" s="38"/>
      <c r="F139" s="38"/>
      <c r="G139" s="38"/>
      <c r="H139" s="38"/>
      <c r="J139" s="38"/>
      <c r="K139" s="143"/>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28" t="s">
        <v>161</v>
      </c>
      <c r="L155" s="328"/>
      <c r="M155" s="328"/>
      <c r="N155" s="328"/>
      <c r="O155" s="38"/>
      <c r="P155" s="38"/>
      <c r="Q155" s="38"/>
      <c r="R155" s="38"/>
      <c r="S155" s="38"/>
      <c r="T155" s="38"/>
      <c r="U155" s="37"/>
    </row>
    <row r="156" spans="2:21" x14ac:dyDescent="0.2">
      <c r="B156" s="36"/>
      <c r="C156" s="38"/>
      <c r="D156" s="38"/>
      <c r="E156" s="38"/>
      <c r="F156" s="38"/>
      <c r="G156" s="38"/>
      <c r="H156" s="38"/>
      <c r="I156" s="38"/>
      <c r="J156" s="332" t="str">
        <f>+Autodiagnóstico!C66</f>
        <v>Seguimiento y evaluación de la implementación de la Estrategia de Rendición de Cuentas</v>
      </c>
      <c r="K156" s="332"/>
      <c r="L156" s="332"/>
      <c r="M156" s="332"/>
      <c r="N156" s="332"/>
      <c r="O156" s="332"/>
      <c r="P156" s="38"/>
      <c r="Q156" s="38"/>
      <c r="R156" s="38"/>
      <c r="S156" s="38"/>
      <c r="T156" s="38"/>
      <c r="U156" s="37"/>
    </row>
    <row r="157" spans="2:21" x14ac:dyDescent="0.2">
      <c r="B157" s="36"/>
      <c r="C157" s="38"/>
      <c r="D157" s="38"/>
      <c r="E157" s="38"/>
      <c r="F157" s="38"/>
      <c r="G157" s="38"/>
      <c r="H157" s="38"/>
      <c r="I157" s="38"/>
      <c r="J157" s="333"/>
      <c r="K157" s="333"/>
      <c r="L157" s="333"/>
      <c r="M157" s="333"/>
      <c r="N157" s="333"/>
      <c r="O157" s="333"/>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t="str">
        <f>+Autodiagnóstico!F66</f>
        <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29" t="s">
        <v>31</v>
      </c>
      <c r="L187" s="329"/>
      <c r="N187" s="334" t="s">
        <v>270</v>
      </c>
      <c r="O187" s="334"/>
    </row>
    <row r="188" spans="2:21" x14ac:dyDescent="0.2">
      <c r="N188" s="335"/>
      <c r="O188" s="335"/>
    </row>
    <row r="189" spans="2:21" hidden="1" x14ac:dyDescent="0.2"/>
    <row r="190" spans="2:21" hidden="1" x14ac:dyDescent="0.2"/>
    <row r="191" spans="2:21" hidden="1" x14ac:dyDescent="0.2"/>
    <row r="192" spans="2:2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x14ac:dyDescent="0.2"/>
    <row r="208" x14ac:dyDescent="0.2"/>
    <row r="209"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9" customFormat="1" ht="30.75" customHeight="1" x14ac:dyDescent="0.25">
      <c r="B3" s="240"/>
      <c r="C3" s="336" t="s">
        <v>226</v>
      </c>
      <c r="D3" s="337"/>
      <c r="E3" s="241"/>
      <c r="F3" s="1"/>
      <c r="G3" s="69" t="s">
        <v>31</v>
      </c>
      <c r="H3" s="1"/>
      <c r="I3" s="1"/>
    </row>
    <row r="4" spans="2:9" s="1" customFormat="1" ht="11.25" customHeight="1" thickBot="1" x14ac:dyDescent="0.3">
      <c r="B4" s="19"/>
      <c r="C4" s="14"/>
      <c r="D4" s="7"/>
      <c r="E4" s="11"/>
      <c r="F4" s="6"/>
      <c r="G4" s="69"/>
    </row>
    <row r="5" spans="2:9" s="1" customFormat="1" ht="18" x14ac:dyDescent="0.25">
      <c r="B5" s="19"/>
      <c r="C5" s="245" t="s">
        <v>6</v>
      </c>
      <c r="D5" s="246" t="s">
        <v>24</v>
      </c>
      <c r="E5" s="11"/>
      <c r="F5" s="6"/>
      <c r="G5" s="69"/>
    </row>
    <row r="6" spans="2:9" s="1" customFormat="1" ht="18.75" thickBot="1" x14ac:dyDescent="0.3">
      <c r="B6" s="19"/>
      <c r="C6" s="238">
        <f>Autodiagnóstico!C6</f>
        <v>0</v>
      </c>
      <c r="D6" s="244" t="str">
        <f>Autodiagnóstico!G6</f>
        <v/>
      </c>
      <c r="E6" s="11"/>
      <c r="F6" s="6"/>
      <c r="G6" s="69"/>
    </row>
    <row r="7" spans="2:9" s="1" customFormat="1" ht="24.75" customHeight="1" thickBot="1" x14ac:dyDescent="0.3">
      <c r="B7" s="19"/>
      <c r="C7" s="14"/>
      <c r="D7" s="243" t="str">
        <f>IF(D6="","",IF(D6&lt;=50,"Nivel Inicial",IF(D6&lt;=80,"Nivel consolidación","Nivel perfeccionamiento")))</f>
        <v/>
      </c>
      <c r="E7" s="11"/>
      <c r="F7" s="6"/>
    </row>
    <row r="8" spans="2:9" s="1" customFormat="1" ht="18" x14ac:dyDescent="0.25">
      <c r="B8" s="19"/>
      <c r="D8" s="7"/>
      <c r="E8" s="11"/>
      <c r="F8" s="6"/>
      <c r="G8" s="70" t="s">
        <v>32</v>
      </c>
    </row>
    <row r="9" spans="2:9" s="1" customFormat="1" ht="18" x14ac:dyDescent="0.25">
      <c r="B9" s="19"/>
      <c r="C9" s="247" t="s">
        <v>264</v>
      </c>
      <c r="D9" s="7"/>
      <c r="E9" s="11"/>
      <c r="F9" s="6"/>
      <c r="G9" s="70"/>
    </row>
    <row r="10" spans="2:9" s="1" customFormat="1" ht="10.5" customHeight="1" x14ac:dyDescent="0.25">
      <c r="B10" s="19"/>
      <c r="C10" s="247"/>
      <c r="D10" s="7"/>
      <c r="E10" s="11"/>
      <c r="F10" s="6"/>
      <c r="G10" s="70"/>
    </row>
    <row r="11" spans="2:9" s="1" customFormat="1" ht="15.75" x14ac:dyDescent="0.25">
      <c r="B11" s="19"/>
      <c r="C11" s="248" t="s">
        <v>265</v>
      </c>
      <c r="D11" s="7"/>
      <c r="E11" s="11"/>
      <c r="F11"/>
      <c r="G11"/>
      <c r="H11"/>
    </row>
    <row r="12" spans="2:9" s="1" customFormat="1" ht="15.75" x14ac:dyDescent="0.25">
      <c r="B12" s="19"/>
      <c r="C12" s="248" t="s">
        <v>266</v>
      </c>
      <c r="D12" s="7"/>
      <c r="E12" s="11"/>
      <c r="F12"/>
      <c r="G12"/>
      <c r="H12"/>
    </row>
    <row r="13" spans="2:9" s="1" customFormat="1" ht="15.75" x14ac:dyDescent="0.25">
      <c r="B13" s="19"/>
      <c r="C13" s="248" t="s">
        <v>267</v>
      </c>
      <c r="D13" s="7"/>
      <c r="E13" s="11"/>
      <c r="F13"/>
      <c r="G13"/>
      <c r="H13"/>
    </row>
    <row r="14" spans="2:9" s="1" customFormat="1" x14ac:dyDescent="0.25">
      <c r="B14" s="19"/>
      <c r="C14" s="248"/>
      <c r="D14" s="7"/>
      <c r="E14" s="11"/>
      <c r="F14"/>
      <c r="G14"/>
      <c r="H14"/>
    </row>
    <row r="15" spans="2:9" s="1" customFormat="1" ht="18.75" thickBot="1" x14ac:dyDescent="0.3">
      <c r="B15" s="21"/>
      <c r="C15" s="242"/>
      <c r="D15" s="12"/>
      <c r="E15" s="13"/>
      <c r="F15"/>
      <c r="G15" s="70" t="s">
        <v>269</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formula1>578457854578547000</formula1>
    </dataValidation>
    <dataValidation operator="equal" allowBlank="1" showInputMessage="1" showErrorMessage="1" error="ERROR. NO DEBE DILIGENCIAR ESTA CELDA" sqref="C6:D7 D11:D29 E6:E29 C9:C28"/>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90"/>
  <sheetViews>
    <sheetView showGridLines="0" tabSelected="1" topLeftCell="I1" zoomScale="80" zoomScaleNormal="80" zoomScalePageLayoutView="80" workbookViewId="0">
      <selection activeCell="C12" sqref="C12:C13"/>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63"/>
      <c r="D3" s="264"/>
      <c r="E3" s="264"/>
      <c r="F3" s="264"/>
      <c r="G3" s="264"/>
      <c r="H3" s="264"/>
      <c r="I3" s="264"/>
      <c r="J3" s="264"/>
      <c r="K3" s="264"/>
      <c r="L3" s="264"/>
      <c r="M3" s="264"/>
      <c r="N3" s="264"/>
      <c r="O3" s="264"/>
      <c r="P3" s="264"/>
      <c r="Q3" s="264"/>
      <c r="R3" s="264"/>
      <c r="S3" s="264"/>
      <c r="T3" s="264"/>
      <c r="U3" s="27"/>
      <c r="V3" s="7"/>
    </row>
    <row r="4" spans="1:26" ht="19.5" customHeight="1" thickBot="1" x14ac:dyDescent="0.3">
      <c r="B4" s="26"/>
      <c r="C4" s="7"/>
      <c r="D4" s="7"/>
      <c r="E4" s="7"/>
      <c r="F4" s="8"/>
      <c r="G4" s="7"/>
      <c r="H4" s="7"/>
      <c r="I4" s="7"/>
      <c r="J4" s="7"/>
      <c r="L4" s="358" t="s">
        <v>180</v>
      </c>
      <c r="M4" s="359"/>
      <c r="N4" s="360"/>
      <c r="O4" s="360"/>
      <c r="P4" s="7"/>
      <c r="S4" s="7"/>
      <c r="T4" s="7"/>
      <c r="U4" s="27"/>
      <c r="V4" s="7"/>
    </row>
    <row r="5" spans="1:26" s="144" customFormat="1" ht="38.25" customHeight="1" thickBot="1" x14ac:dyDescent="0.3">
      <c r="A5" s="1"/>
      <c r="B5" s="26"/>
      <c r="C5" s="187" t="s">
        <v>181</v>
      </c>
      <c r="D5" s="187" t="s">
        <v>182</v>
      </c>
      <c r="E5" s="187" t="s">
        <v>183</v>
      </c>
      <c r="F5" s="338" t="s">
        <v>184</v>
      </c>
      <c r="G5" s="338"/>
      <c r="H5" s="338" t="s">
        <v>185</v>
      </c>
      <c r="I5" s="338"/>
      <c r="J5" s="338"/>
      <c r="K5" s="352"/>
      <c r="L5" s="338" t="s">
        <v>94</v>
      </c>
      <c r="M5" s="352"/>
      <c r="N5" s="338" t="s">
        <v>95</v>
      </c>
      <c r="O5" s="352"/>
      <c r="U5" s="27"/>
      <c r="V5" s="7"/>
      <c r="Y5" s="27"/>
      <c r="Z5" s="7"/>
    </row>
    <row r="6" spans="1:26" s="144" customFormat="1" ht="15" x14ac:dyDescent="0.25">
      <c r="A6" s="1"/>
      <c r="B6" s="26"/>
      <c r="C6" s="339"/>
      <c r="D6" s="342"/>
      <c r="E6" s="345"/>
      <c r="F6" s="348"/>
      <c r="G6" s="349"/>
      <c r="H6" s="353"/>
      <c r="I6" s="354"/>
      <c r="J6" s="354"/>
      <c r="K6" s="355"/>
      <c r="L6" s="389"/>
      <c r="M6" s="390"/>
      <c r="N6" s="348"/>
      <c r="O6" s="356"/>
      <c r="U6" s="27"/>
      <c r="V6" s="7"/>
      <c r="Y6" s="27"/>
      <c r="Z6" s="7"/>
    </row>
    <row r="7" spans="1:26" s="144" customFormat="1" ht="15" x14ac:dyDescent="0.25">
      <c r="A7" s="1"/>
      <c r="B7" s="26"/>
      <c r="C7" s="340"/>
      <c r="D7" s="343"/>
      <c r="E7" s="346"/>
      <c r="F7" s="348"/>
      <c r="G7" s="349"/>
      <c r="H7" s="361"/>
      <c r="I7" s="362"/>
      <c r="J7" s="362"/>
      <c r="K7" s="363"/>
      <c r="L7" s="389"/>
      <c r="M7" s="390"/>
      <c r="N7" s="348"/>
      <c r="O7" s="356"/>
      <c r="U7" s="27"/>
      <c r="V7" s="7"/>
      <c r="Y7" s="27"/>
      <c r="Z7" s="7"/>
    </row>
    <row r="8" spans="1:26" s="144" customFormat="1" ht="15" x14ac:dyDescent="0.25">
      <c r="A8" s="1"/>
      <c r="B8" s="26"/>
      <c r="C8" s="340"/>
      <c r="D8" s="343"/>
      <c r="E8" s="346"/>
      <c r="F8" s="348"/>
      <c r="G8" s="349"/>
      <c r="H8" s="361"/>
      <c r="I8" s="362"/>
      <c r="J8" s="362"/>
      <c r="K8" s="363"/>
      <c r="L8" s="389"/>
      <c r="M8" s="390"/>
      <c r="N8" s="348"/>
      <c r="O8" s="356"/>
      <c r="U8" s="27"/>
      <c r="V8" s="7"/>
      <c r="Y8" s="27"/>
      <c r="Z8" s="7"/>
    </row>
    <row r="9" spans="1:26" s="144" customFormat="1" ht="15" x14ac:dyDescent="0.25">
      <c r="A9" s="1"/>
      <c r="B9" s="26"/>
      <c r="C9" s="340"/>
      <c r="D9" s="343"/>
      <c r="E9" s="346"/>
      <c r="F9" s="348"/>
      <c r="G9" s="349"/>
      <c r="H9" s="361"/>
      <c r="I9" s="362"/>
      <c r="J9" s="362"/>
      <c r="K9" s="363"/>
      <c r="L9" s="389"/>
      <c r="M9" s="390"/>
      <c r="N9" s="348"/>
      <c r="O9" s="356"/>
      <c r="U9" s="27"/>
      <c r="V9" s="7"/>
      <c r="Y9" s="27"/>
      <c r="Z9" s="7"/>
    </row>
    <row r="10" spans="1:26" s="144" customFormat="1" ht="15.75" thickBot="1" x14ac:dyDescent="0.3">
      <c r="A10" s="1"/>
      <c r="B10" s="26"/>
      <c r="C10" s="341"/>
      <c r="D10" s="344"/>
      <c r="E10" s="347"/>
      <c r="F10" s="350"/>
      <c r="G10" s="351"/>
      <c r="H10" s="364"/>
      <c r="I10" s="365"/>
      <c r="J10" s="365"/>
      <c r="K10" s="366"/>
      <c r="L10" s="391"/>
      <c r="M10" s="392"/>
      <c r="N10" s="350"/>
      <c r="O10" s="357"/>
      <c r="U10" s="27"/>
      <c r="V10" s="7"/>
      <c r="Y10" s="27"/>
      <c r="Z10" s="7"/>
    </row>
    <row r="11" spans="1:26" s="144" customFormat="1" ht="15.75" thickBot="1" x14ac:dyDescent="0.3">
      <c r="A11" s="1"/>
      <c r="B11" s="26"/>
      <c r="U11" s="27"/>
      <c r="V11" s="7"/>
    </row>
    <row r="12" spans="1:26" ht="32.25" customHeight="1" thickTop="1" x14ac:dyDescent="0.25">
      <c r="B12" s="26"/>
      <c r="C12" s="394" t="s">
        <v>274</v>
      </c>
      <c r="D12" s="319" t="s">
        <v>26</v>
      </c>
      <c r="E12" s="317" t="s">
        <v>4</v>
      </c>
      <c r="F12" s="385" t="s">
        <v>225</v>
      </c>
      <c r="G12" s="387" t="s">
        <v>0</v>
      </c>
      <c r="H12" s="387" t="s">
        <v>1</v>
      </c>
      <c r="I12" s="387" t="s">
        <v>2</v>
      </c>
      <c r="J12" s="379" t="s">
        <v>42</v>
      </c>
      <c r="K12" s="381" t="s">
        <v>186</v>
      </c>
      <c r="L12" s="383" t="s">
        <v>187</v>
      </c>
      <c r="M12" s="383"/>
      <c r="N12" s="383"/>
      <c r="O12" s="383"/>
      <c r="P12" s="383" t="s">
        <v>188</v>
      </c>
      <c r="Q12" s="383"/>
      <c r="R12" s="383"/>
      <c r="S12" s="383" t="s">
        <v>189</v>
      </c>
      <c r="T12" s="367" t="s">
        <v>190</v>
      </c>
      <c r="U12" s="27"/>
      <c r="V12" s="7"/>
    </row>
    <row r="13" spans="1:26" ht="36" customHeight="1" thickBot="1" x14ac:dyDescent="0.3">
      <c r="B13" s="28"/>
      <c r="C13" s="395"/>
      <c r="D13" s="320"/>
      <c r="E13" s="318"/>
      <c r="F13" s="386"/>
      <c r="G13" s="388"/>
      <c r="H13" s="388"/>
      <c r="I13" s="388"/>
      <c r="J13" s="380"/>
      <c r="K13" s="382"/>
      <c r="L13" s="236" t="s">
        <v>191</v>
      </c>
      <c r="M13" s="236" t="s">
        <v>192</v>
      </c>
      <c r="N13" s="236" t="s">
        <v>193</v>
      </c>
      <c r="O13" s="236" t="s">
        <v>194</v>
      </c>
      <c r="P13" s="237" t="s">
        <v>195</v>
      </c>
      <c r="Q13" s="237" t="s">
        <v>196</v>
      </c>
      <c r="R13" s="237" t="s">
        <v>197</v>
      </c>
      <c r="S13" s="384"/>
      <c r="T13" s="368"/>
      <c r="U13" s="27"/>
      <c r="V13" s="7"/>
    </row>
    <row r="14" spans="1:26" ht="93.75" customHeight="1" thickTop="1" x14ac:dyDescent="0.25">
      <c r="B14" s="369"/>
      <c r="C14" s="271" t="s">
        <v>198</v>
      </c>
      <c r="D14" s="370" t="s">
        <v>142</v>
      </c>
      <c r="E14" s="188" t="s">
        <v>43</v>
      </c>
      <c r="F14" s="101">
        <f>+Autodiagnóstico!H10</f>
        <v>0</v>
      </c>
      <c r="G14" s="189" t="s">
        <v>229</v>
      </c>
      <c r="H14" s="190"/>
      <c r="I14" s="190" t="s">
        <v>230</v>
      </c>
      <c r="J14" s="191"/>
      <c r="K14" s="145"/>
      <c r="L14" s="145"/>
      <c r="M14" s="145"/>
      <c r="N14" s="145"/>
      <c r="O14" s="145"/>
      <c r="P14" s="164"/>
      <c r="Q14" s="165"/>
      <c r="R14" s="165"/>
      <c r="S14" s="166"/>
      <c r="T14" s="166"/>
      <c r="U14" s="27"/>
    </row>
    <row r="15" spans="1:26" ht="79.5" customHeight="1" x14ac:dyDescent="0.25">
      <c r="B15" s="369"/>
      <c r="C15" s="272"/>
      <c r="D15" s="371"/>
      <c r="E15" s="159" t="s">
        <v>77</v>
      </c>
      <c r="F15" s="97">
        <f>+Autodiagnóstico!H11</f>
        <v>0</v>
      </c>
      <c r="G15" s="192" t="s">
        <v>231</v>
      </c>
      <c r="H15" s="193"/>
      <c r="I15" s="193" t="s">
        <v>232</v>
      </c>
      <c r="J15" s="194"/>
      <c r="K15" s="145"/>
      <c r="L15" s="145"/>
      <c r="M15" s="145"/>
      <c r="N15" s="145"/>
      <c r="O15" s="145"/>
      <c r="P15" s="164"/>
      <c r="Q15" s="167"/>
      <c r="R15" s="167"/>
      <c r="S15" s="168"/>
      <c r="T15" s="168"/>
      <c r="U15" s="27"/>
    </row>
    <row r="16" spans="1:26" ht="69.75" customHeight="1" x14ac:dyDescent="0.25">
      <c r="B16" s="369"/>
      <c r="C16" s="272"/>
      <c r="D16" s="371"/>
      <c r="E16" s="159" t="s">
        <v>199</v>
      </c>
      <c r="F16" s="97">
        <f>+Autodiagnóstico!H12</f>
        <v>0</v>
      </c>
      <c r="G16" s="192" t="s">
        <v>233</v>
      </c>
      <c r="H16" s="193"/>
      <c r="I16" s="193" t="s">
        <v>234</v>
      </c>
      <c r="J16" s="194"/>
      <c r="K16" s="145"/>
      <c r="L16" s="145"/>
      <c r="M16" s="145"/>
      <c r="N16" s="145"/>
      <c r="O16" s="145"/>
      <c r="P16" s="164"/>
      <c r="Q16" s="167"/>
      <c r="R16" s="167"/>
      <c r="S16" s="168"/>
      <c r="T16" s="168"/>
      <c r="U16" s="27"/>
    </row>
    <row r="17" spans="2:21" ht="86.25" customHeight="1" x14ac:dyDescent="0.25">
      <c r="B17" s="369"/>
      <c r="C17" s="272"/>
      <c r="D17" s="371"/>
      <c r="E17" s="159" t="s">
        <v>200</v>
      </c>
      <c r="F17" s="97">
        <f>+Autodiagnóstico!H13</f>
        <v>0</v>
      </c>
      <c r="G17" s="192" t="s">
        <v>235</v>
      </c>
      <c r="H17" s="193"/>
      <c r="I17" s="193" t="s">
        <v>236</v>
      </c>
      <c r="J17" s="194"/>
      <c r="K17" s="145"/>
      <c r="L17" s="145"/>
      <c r="M17" s="145"/>
      <c r="N17" s="145"/>
      <c r="O17" s="145"/>
      <c r="P17" s="164"/>
      <c r="Q17" s="167"/>
      <c r="R17" s="167"/>
      <c r="S17" s="168"/>
      <c r="T17" s="168"/>
      <c r="U17" s="27"/>
    </row>
    <row r="18" spans="2:21" ht="30" customHeight="1" x14ac:dyDescent="0.25">
      <c r="B18" s="369"/>
      <c r="C18" s="272"/>
      <c r="D18" s="371"/>
      <c r="E18" s="208" t="s">
        <v>201</v>
      </c>
      <c r="F18" s="102">
        <f>+Autodiagnóstico!H14</f>
        <v>0</v>
      </c>
      <c r="G18" s="209" t="s">
        <v>237</v>
      </c>
      <c r="H18" s="201"/>
      <c r="I18" s="201" t="s">
        <v>238</v>
      </c>
      <c r="J18" s="210"/>
      <c r="K18" s="181"/>
      <c r="L18" s="181"/>
      <c r="M18" s="181"/>
      <c r="N18" s="181"/>
      <c r="O18" s="181"/>
      <c r="P18" s="182"/>
      <c r="Q18" s="183"/>
      <c r="R18" s="183"/>
      <c r="S18" s="184"/>
      <c r="T18" s="184"/>
      <c r="U18" s="27"/>
    </row>
    <row r="19" spans="2:21" ht="82.5" customHeight="1" x14ac:dyDescent="0.25">
      <c r="B19" s="369"/>
      <c r="C19" s="272"/>
      <c r="D19" s="372" t="s">
        <v>44</v>
      </c>
      <c r="E19" s="203" t="s">
        <v>202</v>
      </c>
      <c r="F19" s="204">
        <f>+Autodiagnóstico!H15</f>
        <v>0</v>
      </c>
      <c r="G19" s="205" t="s">
        <v>239</v>
      </c>
      <c r="H19" s="206"/>
      <c r="I19" s="206" t="s">
        <v>240</v>
      </c>
      <c r="J19" s="207"/>
      <c r="K19" s="169"/>
      <c r="L19" s="169"/>
      <c r="M19" s="169"/>
      <c r="N19" s="169"/>
      <c r="O19" s="169"/>
      <c r="P19" s="170"/>
      <c r="Q19" s="171"/>
      <c r="R19" s="171"/>
      <c r="S19" s="172"/>
      <c r="T19" s="172"/>
      <c r="U19" s="27"/>
    </row>
    <row r="20" spans="2:21" ht="90.75" customHeight="1" x14ac:dyDescent="0.25">
      <c r="B20" s="369"/>
      <c r="C20" s="272"/>
      <c r="D20" s="373"/>
      <c r="E20" s="146" t="s">
        <v>45</v>
      </c>
      <c r="F20" s="114">
        <f>+Autodiagnóstico!H16</f>
        <v>0</v>
      </c>
      <c r="G20" s="192" t="s">
        <v>239</v>
      </c>
      <c r="H20" s="193"/>
      <c r="I20" s="193" t="s">
        <v>240</v>
      </c>
      <c r="J20" s="194"/>
      <c r="K20" s="145"/>
      <c r="L20" s="145"/>
      <c r="M20" s="145"/>
      <c r="N20" s="145"/>
      <c r="O20" s="145"/>
      <c r="P20" s="164"/>
      <c r="Q20" s="167"/>
      <c r="R20" s="167"/>
      <c r="S20" s="168"/>
      <c r="T20" s="168"/>
      <c r="U20" s="27"/>
    </row>
    <row r="21" spans="2:21" ht="81" customHeight="1" thickBot="1" x14ac:dyDescent="0.3">
      <c r="B21" s="369"/>
      <c r="C21" s="273"/>
      <c r="D21" s="374"/>
      <c r="E21" s="147" t="s">
        <v>203</v>
      </c>
      <c r="F21" s="116">
        <f>+Autodiagnóstico!H17</f>
        <v>0</v>
      </c>
      <c r="G21" s="211" t="s">
        <v>229</v>
      </c>
      <c r="H21" s="212"/>
      <c r="I21" s="212" t="s">
        <v>241</v>
      </c>
      <c r="J21" s="213" t="s">
        <v>242</v>
      </c>
      <c r="K21" s="173"/>
      <c r="L21" s="173"/>
      <c r="M21" s="173"/>
      <c r="N21" s="173"/>
      <c r="O21" s="173"/>
      <c r="P21" s="174"/>
      <c r="Q21" s="175"/>
      <c r="R21" s="175"/>
      <c r="S21" s="176"/>
      <c r="T21" s="176"/>
      <c r="U21" s="27"/>
    </row>
    <row r="22" spans="2:21" ht="67.5" customHeight="1" x14ac:dyDescent="0.25">
      <c r="B22" s="369"/>
      <c r="C22" s="271" t="s">
        <v>124</v>
      </c>
      <c r="D22" s="375" t="s">
        <v>46</v>
      </c>
      <c r="E22" s="148" t="s">
        <v>79</v>
      </c>
      <c r="F22" s="103">
        <f>+Autodiagnóstico!H18</f>
        <v>0</v>
      </c>
      <c r="G22" s="214" t="s">
        <v>243</v>
      </c>
      <c r="H22" s="215"/>
      <c r="I22" s="215" t="s">
        <v>240</v>
      </c>
      <c r="J22" s="216"/>
      <c r="K22" s="177"/>
      <c r="L22" s="177"/>
      <c r="M22" s="177"/>
      <c r="N22" s="177"/>
      <c r="O22" s="177"/>
      <c r="P22" s="178"/>
      <c r="Q22" s="179"/>
      <c r="R22" s="179"/>
      <c r="S22" s="180"/>
      <c r="T22" s="180"/>
      <c r="U22" s="27"/>
    </row>
    <row r="23" spans="2:21" ht="64.5" customHeight="1" x14ac:dyDescent="0.25">
      <c r="B23" s="369"/>
      <c r="C23" s="272"/>
      <c r="D23" s="376"/>
      <c r="E23" s="149" t="s">
        <v>47</v>
      </c>
      <c r="F23" s="97">
        <f>+Autodiagnóstico!H19</f>
        <v>0</v>
      </c>
      <c r="G23" s="192" t="s">
        <v>239</v>
      </c>
      <c r="H23" s="193"/>
      <c r="I23" s="193" t="s">
        <v>240</v>
      </c>
      <c r="J23" s="194"/>
      <c r="K23" s="145"/>
      <c r="L23" s="145"/>
      <c r="M23" s="145"/>
      <c r="N23" s="145"/>
      <c r="O23" s="145"/>
      <c r="P23" s="164"/>
      <c r="Q23" s="167"/>
      <c r="R23" s="167"/>
      <c r="S23" s="168"/>
      <c r="T23" s="168"/>
      <c r="U23" s="27"/>
    </row>
    <row r="24" spans="2:21" ht="54" customHeight="1" x14ac:dyDescent="0.25">
      <c r="B24" s="369"/>
      <c r="C24" s="272"/>
      <c r="D24" s="376"/>
      <c r="E24" s="149" t="s">
        <v>204</v>
      </c>
      <c r="F24" s="97">
        <f>+Autodiagnóstico!H20</f>
        <v>0</v>
      </c>
      <c r="G24" s="192" t="s">
        <v>239</v>
      </c>
      <c r="H24" s="193"/>
      <c r="I24" s="193" t="s">
        <v>240</v>
      </c>
      <c r="J24" s="194"/>
      <c r="K24" s="145"/>
      <c r="L24" s="145"/>
      <c r="M24" s="145"/>
      <c r="N24" s="145"/>
      <c r="O24" s="145"/>
      <c r="P24" s="164"/>
      <c r="Q24" s="167"/>
      <c r="R24" s="167"/>
      <c r="S24" s="168"/>
      <c r="T24" s="168"/>
      <c r="U24" s="27"/>
    </row>
    <row r="25" spans="2:21" ht="68.25" customHeight="1" x14ac:dyDescent="0.25">
      <c r="B25" s="369"/>
      <c r="C25" s="272"/>
      <c r="D25" s="376"/>
      <c r="E25" s="149" t="s">
        <v>205</v>
      </c>
      <c r="F25" s="97">
        <f>+Autodiagnóstico!H21</f>
        <v>0</v>
      </c>
      <c r="G25" s="192" t="s">
        <v>239</v>
      </c>
      <c r="H25" s="193"/>
      <c r="I25" s="193" t="s">
        <v>240</v>
      </c>
      <c r="J25" s="194"/>
      <c r="K25" s="145"/>
      <c r="L25" s="145"/>
      <c r="M25" s="145"/>
      <c r="N25" s="145"/>
      <c r="O25" s="145"/>
      <c r="P25" s="164"/>
      <c r="Q25" s="167"/>
      <c r="R25" s="167"/>
      <c r="S25" s="168"/>
      <c r="T25" s="168"/>
      <c r="U25" s="27"/>
    </row>
    <row r="26" spans="2:21" ht="37.5" customHeight="1" x14ac:dyDescent="0.25">
      <c r="B26" s="369"/>
      <c r="C26" s="272"/>
      <c r="D26" s="376"/>
      <c r="E26" s="150" t="s">
        <v>80</v>
      </c>
      <c r="F26" s="97">
        <f>+Autodiagnóstico!H22</f>
        <v>0</v>
      </c>
      <c r="G26" s="192" t="s">
        <v>239</v>
      </c>
      <c r="H26" s="193"/>
      <c r="I26" s="193" t="s">
        <v>240</v>
      </c>
      <c r="J26" s="194"/>
      <c r="K26" s="145"/>
      <c r="L26" s="145"/>
      <c r="M26" s="145"/>
      <c r="N26" s="145"/>
      <c r="O26" s="145"/>
      <c r="P26" s="164"/>
      <c r="Q26" s="167"/>
      <c r="R26" s="167"/>
      <c r="S26" s="168"/>
      <c r="T26" s="168"/>
      <c r="U26" s="27"/>
    </row>
    <row r="27" spans="2:21" ht="53.25" customHeight="1" x14ac:dyDescent="0.25">
      <c r="B27" s="369"/>
      <c r="C27" s="272"/>
      <c r="D27" s="376"/>
      <c r="E27" s="149" t="s">
        <v>143</v>
      </c>
      <c r="F27" s="97">
        <f>+Autodiagnóstico!H23</f>
        <v>0</v>
      </c>
      <c r="G27" s="192" t="s">
        <v>233</v>
      </c>
      <c r="H27" s="193"/>
      <c r="I27" s="193" t="s">
        <v>230</v>
      </c>
      <c r="J27" s="194"/>
      <c r="K27" s="145"/>
      <c r="L27" s="145"/>
      <c r="M27" s="145"/>
      <c r="N27" s="145"/>
      <c r="O27" s="145"/>
      <c r="P27" s="164"/>
      <c r="Q27" s="167"/>
      <c r="R27" s="167"/>
      <c r="S27" s="168"/>
      <c r="T27" s="168"/>
      <c r="U27" s="27"/>
    </row>
    <row r="28" spans="2:21" ht="53.25" customHeight="1" x14ac:dyDescent="0.25">
      <c r="B28" s="369"/>
      <c r="C28" s="272"/>
      <c r="D28" s="376"/>
      <c r="E28" s="151" t="s">
        <v>48</v>
      </c>
      <c r="F28" s="97">
        <f>+Autodiagnóstico!H24</f>
        <v>0</v>
      </c>
      <c r="G28" s="192" t="s">
        <v>233</v>
      </c>
      <c r="H28" s="193"/>
      <c r="I28" s="193" t="s">
        <v>230</v>
      </c>
      <c r="J28" s="194"/>
      <c r="K28" s="145"/>
      <c r="L28" s="145"/>
      <c r="M28" s="145"/>
      <c r="N28" s="145"/>
      <c r="O28" s="145"/>
      <c r="P28" s="164"/>
      <c r="Q28" s="167"/>
      <c r="R28" s="167"/>
      <c r="S28" s="168"/>
      <c r="T28" s="168"/>
      <c r="U28" s="27"/>
    </row>
    <row r="29" spans="2:21" ht="37.5" customHeight="1" x14ac:dyDescent="0.25">
      <c r="B29" s="369"/>
      <c r="C29" s="272"/>
      <c r="D29" s="377"/>
      <c r="E29" s="252" t="s">
        <v>137</v>
      </c>
      <c r="F29" s="102">
        <f>+Autodiagnóstico!H25</f>
        <v>0</v>
      </c>
      <c r="G29" s="209"/>
      <c r="H29" s="201"/>
      <c r="I29" s="201"/>
      <c r="J29" s="210"/>
      <c r="K29" s="181"/>
      <c r="L29" s="181"/>
      <c r="M29" s="181"/>
      <c r="N29" s="181"/>
      <c r="O29" s="181"/>
      <c r="P29" s="182"/>
      <c r="Q29" s="183"/>
      <c r="R29" s="183"/>
      <c r="S29" s="184"/>
      <c r="T29" s="184"/>
      <c r="U29" s="27"/>
    </row>
    <row r="30" spans="2:21" ht="59.25" customHeight="1" x14ac:dyDescent="0.25">
      <c r="B30" s="369"/>
      <c r="C30" s="272"/>
      <c r="D30" s="377" t="s">
        <v>49</v>
      </c>
      <c r="E30" s="155" t="s">
        <v>153</v>
      </c>
      <c r="F30" s="101">
        <f>+Autodiagnóstico!H26</f>
        <v>0</v>
      </c>
      <c r="G30" s="205" t="s">
        <v>239</v>
      </c>
      <c r="H30" s="206"/>
      <c r="I30" s="206" t="s">
        <v>240</v>
      </c>
      <c r="J30" s="207"/>
      <c r="K30" s="169"/>
      <c r="L30" s="169"/>
      <c r="M30" s="169"/>
      <c r="N30" s="169"/>
      <c r="O30" s="169"/>
      <c r="P30" s="170"/>
      <c r="Q30" s="171"/>
      <c r="R30" s="171"/>
      <c r="S30" s="172"/>
      <c r="T30" s="172"/>
      <c r="U30" s="27"/>
    </row>
    <row r="31" spans="2:21" ht="33.75" customHeight="1" x14ac:dyDescent="0.25">
      <c r="B31" s="369"/>
      <c r="C31" s="272"/>
      <c r="D31" s="371"/>
      <c r="E31" s="153" t="s">
        <v>136</v>
      </c>
      <c r="F31" s="97">
        <f>+Autodiagnóstico!H27</f>
        <v>0</v>
      </c>
      <c r="G31" s="192" t="s">
        <v>239</v>
      </c>
      <c r="H31" s="193"/>
      <c r="I31" s="193" t="s">
        <v>244</v>
      </c>
      <c r="J31" s="194"/>
      <c r="K31" s="145"/>
      <c r="L31" s="145"/>
      <c r="M31" s="145"/>
      <c r="N31" s="145"/>
      <c r="O31" s="145"/>
      <c r="P31" s="164"/>
      <c r="Q31" s="167"/>
      <c r="R31" s="167"/>
      <c r="S31" s="168"/>
      <c r="T31" s="168"/>
      <c r="U31" s="27"/>
    </row>
    <row r="32" spans="2:21" ht="76.5" x14ac:dyDescent="0.25">
      <c r="B32" s="163"/>
      <c r="C32" s="272"/>
      <c r="D32" s="371"/>
      <c r="E32" s="153" t="s">
        <v>50</v>
      </c>
      <c r="F32" s="97">
        <f>+Autodiagnóstico!H28</f>
        <v>0</v>
      </c>
      <c r="G32" s="192" t="s">
        <v>239</v>
      </c>
      <c r="H32" s="193"/>
      <c r="I32" s="193" t="s">
        <v>245</v>
      </c>
      <c r="J32" s="194"/>
      <c r="K32" s="145"/>
      <c r="L32" s="145"/>
      <c r="M32" s="145"/>
      <c r="N32" s="145"/>
      <c r="O32" s="145"/>
      <c r="P32" s="164"/>
      <c r="Q32" s="167"/>
      <c r="R32" s="167"/>
      <c r="S32" s="168"/>
      <c r="T32" s="168"/>
      <c r="U32" s="27"/>
    </row>
    <row r="33" spans="2:21" ht="76.5" x14ac:dyDescent="0.25">
      <c r="B33" s="163"/>
      <c r="C33" s="272"/>
      <c r="D33" s="371"/>
      <c r="E33" s="153" t="s">
        <v>81</v>
      </c>
      <c r="F33" s="97">
        <f>+Autodiagnóstico!H29</f>
        <v>0</v>
      </c>
      <c r="G33" s="192" t="s">
        <v>239</v>
      </c>
      <c r="H33" s="193"/>
      <c r="I33" s="193" t="s">
        <v>246</v>
      </c>
      <c r="J33" s="194"/>
      <c r="K33" s="145"/>
      <c r="L33" s="145"/>
      <c r="M33" s="145"/>
      <c r="N33" s="145"/>
      <c r="O33" s="145"/>
      <c r="P33" s="164"/>
      <c r="Q33" s="167"/>
      <c r="R33" s="167"/>
      <c r="S33" s="168"/>
      <c r="T33" s="168"/>
      <c r="U33" s="27"/>
    </row>
    <row r="34" spans="2:21" ht="63.75" x14ac:dyDescent="0.25">
      <c r="B34" s="163"/>
      <c r="C34" s="272"/>
      <c r="D34" s="371"/>
      <c r="E34" s="153" t="s">
        <v>82</v>
      </c>
      <c r="F34" s="97">
        <f>+Autodiagnóstico!H30</f>
        <v>0</v>
      </c>
      <c r="G34" s="192" t="s">
        <v>237</v>
      </c>
      <c r="H34" s="193"/>
      <c r="I34" s="193" t="s">
        <v>247</v>
      </c>
      <c r="J34" s="194"/>
      <c r="K34" s="145"/>
      <c r="L34" s="145"/>
      <c r="M34" s="145"/>
      <c r="N34" s="145"/>
      <c r="O34" s="145"/>
      <c r="P34" s="164"/>
      <c r="Q34" s="167"/>
      <c r="R34" s="167"/>
      <c r="S34" s="168"/>
      <c r="T34" s="168"/>
      <c r="U34" s="27"/>
    </row>
    <row r="35" spans="2:21" ht="76.5" x14ac:dyDescent="0.25">
      <c r="B35" s="163"/>
      <c r="C35" s="272"/>
      <c r="D35" s="371"/>
      <c r="E35" s="153" t="s">
        <v>51</v>
      </c>
      <c r="F35" s="97">
        <f>+Autodiagnóstico!H31</f>
        <v>0</v>
      </c>
      <c r="G35" s="192" t="s">
        <v>239</v>
      </c>
      <c r="H35" s="193"/>
      <c r="I35" s="193" t="s">
        <v>240</v>
      </c>
      <c r="J35" s="194"/>
      <c r="K35" s="145"/>
      <c r="L35" s="145"/>
      <c r="M35" s="145"/>
      <c r="N35" s="145"/>
      <c r="O35" s="145"/>
      <c r="P35" s="164"/>
      <c r="Q35" s="167"/>
      <c r="R35" s="167"/>
      <c r="S35" s="168"/>
      <c r="T35" s="168"/>
      <c r="U35" s="27"/>
    </row>
    <row r="36" spans="2:21" ht="121.5" customHeight="1" x14ac:dyDescent="0.25">
      <c r="B36" s="163"/>
      <c r="C36" s="272"/>
      <c r="D36" s="371"/>
      <c r="E36" s="153" t="s">
        <v>52</v>
      </c>
      <c r="F36" s="97">
        <f>+Autodiagnóstico!H32</f>
        <v>0</v>
      </c>
      <c r="G36" s="192" t="s">
        <v>248</v>
      </c>
      <c r="H36" s="193"/>
      <c r="I36" s="193" t="s">
        <v>249</v>
      </c>
      <c r="J36" s="194" t="s">
        <v>250</v>
      </c>
      <c r="K36" s="145"/>
      <c r="L36" s="145"/>
      <c r="M36" s="145"/>
      <c r="N36" s="145"/>
      <c r="O36" s="145"/>
      <c r="P36" s="164"/>
      <c r="Q36" s="167"/>
      <c r="R36" s="167"/>
      <c r="S36" s="168"/>
      <c r="T36" s="168"/>
      <c r="U36" s="27"/>
    </row>
    <row r="37" spans="2:21" ht="25.5" x14ac:dyDescent="0.25">
      <c r="B37" s="163"/>
      <c r="C37" s="272"/>
      <c r="D37" s="371"/>
      <c r="E37" s="153" t="s">
        <v>139</v>
      </c>
      <c r="F37" s="97">
        <f>+Autodiagnóstico!H33</f>
        <v>0</v>
      </c>
      <c r="G37" s="192"/>
      <c r="H37" s="193"/>
      <c r="I37" s="193"/>
      <c r="J37" s="194"/>
      <c r="K37" s="145"/>
      <c r="L37" s="145"/>
      <c r="M37" s="145"/>
      <c r="N37" s="145"/>
      <c r="O37" s="145"/>
      <c r="P37" s="164"/>
      <c r="Q37" s="167"/>
      <c r="R37" s="167"/>
      <c r="S37" s="168"/>
      <c r="T37" s="168"/>
      <c r="U37" s="27"/>
    </row>
    <row r="38" spans="2:21" ht="58.5" customHeight="1" x14ac:dyDescent="0.25">
      <c r="B38" s="163"/>
      <c r="C38" s="272"/>
      <c r="D38" s="371"/>
      <c r="E38" s="153" t="s">
        <v>53</v>
      </c>
      <c r="F38" s="97">
        <f>+Autodiagnóstico!H34</f>
        <v>0</v>
      </c>
      <c r="G38" s="192" t="s">
        <v>239</v>
      </c>
      <c r="H38" s="193"/>
      <c r="I38" s="193" t="s">
        <v>244</v>
      </c>
      <c r="J38" s="194"/>
      <c r="K38" s="145"/>
      <c r="L38" s="145"/>
      <c r="M38" s="145"/>
      <c r="N38" s="145"/>
      <c r="O38" s="145"/>
      <c r="P38" s="164"/>
      <c r="Q38" s="167"/>
      <c r="R38" s="167"/>
      <c r="S38" s="168"/>
      <c r="T38" s="168"/>
      <c r="U38" s="27"/>
    </row>
    <row r="39" spans="2:21" ht="21.75" customHeight="1" x14ac:dyDescent="0.25">
      <c r="B39" s="163"/>
      <c r="C39" s="272"/>
      <c r="D39" s="371"/>
      <c r="E39" s="153" t="s">
        <v>140</v>
      </c>
      <c r="F39" s="97">
        <f>+Autodiagnóstico!H35</f>
        <v>0</v>
      </c>
      <c r="G39" s="192"/>
      <c r="H39" s="193"/>
      <c r="I39" s="193"/>
      <c r="J39" s="194"/>
      <c r="K39" s="145"/>
      <c r="L39" s="145"/>
      <c r="M39" s="145"/>
      <c r="N39" s="145"/>
      <c r="O39" s="145"/>
      <c r="P39" s="164"/>
      <c r="Q39" s="167"/>
      <c r="R39" s="167"/>
      <c r="S39" s="168"/>
      <c r="T39" s="168"/>
      <c r="U39" s="27"/>
    </row>
    <row r="40" spans="2:21" ht="36.75" customHeight="1" thickBot="1" x14ac:dyDescent="0.3">
      <c r="B40" s="163"/>
      <c r="C40" s="273"/>
      <c r="D40" s="378"/>
      <c r="E40" s="154" t="s">
        <v>141</v>
      </c>
      <c r="F40" s="100">
        <f>+Autodiagnóstico!H36</f>
        <v>0</v>
      </c>
      <c r="G40" s="211"/>
      <c r="H40" s="212"/>
      <c r="I40" s="212"/>
      <c r="J40" s="213"/>
      <c r="K40" s="173"/>
      <c r="L40" s="173"/>
      <c r="M40" s="173"/>
      <c r="N40" s="173"/>
      <c r="O40" s="173"/>
      <c r="P40" s="174"/>
      <c r="Q40" s="175"/>
      <c r="R40" s="175"/>
      <c r="S40" s="176"/>
      <c r="T40" s="176"/>
      <c r="U40" s="27"/>
    </row>
    <row r="41" spans="2:21" ht="86.25" customHeight="1" x14ac:dyDescent="0.25">
      <c r="B41" s="163"/>
      <c r="C41" s="271" t="s">
        <v>206</v>
      </c>
      <c r="D41" s="370" t="s">
        <v>54</v>
      </c>
      <c r="E41" s="162" t="s">
        <v>154</v>
      </c>
      <c r="F41" s="103">
        <f>+Autodiagnóstico!H37</f>
        <v>0</v>
      </c>
      <c r="G41" s="214" t="s">
        <v>237</v>
      </c>
      <c r="H41" s="215"/>
      <c r="I41" s="215" t="s">
        <v>247</v>
      </c>
      <c r="J41" s="216"/>
      <c r="K41" s="177"/>
      <c r="L41" s="177"/>
      <c r="M41" s="177"/>
      <c r="N41" s="177"/>
      <c r="O41" s="177"/>
      <c r="P41" s="178"/>
      <c r="Q41" s="179"/>
      <c r="R41" s="179"/>
      <c r="S41" s="180"/>
      <c r="T41" s="180"/>
      <c r="U41" s="27"/>
    </row>
    <row r="42" spans="2:21" ht="85.5" customHeight="1" x14ac:dyDescent="0.25">
      <c r="B42" s="163"/>
      <c r="C42" s="272"/>
      <c r="D42" s="371"/>
      <c r="E42" s="153" t="s">
        <v>55</v>
      </c>
      <c r="F42" s="97">
        <f>+Autodiagnóstico!H38</f>
        <v>0</v>
      </c>
      <c r="G42" s="192" t="s">
        <v>239</v>
      </c>
      <c r="H42" s="193"/>
      <c r="I42" s="193" t="s">
        <v>240</v>
      </c>
      <c r="J42" s="194"/>
      <c r="K42" s="145"/>
      <c r="L42" s="145"/>
      <c r="M42" s="145"/>
      <c r="N42" s="145"/>
      <c r="O42" s="145"/>
      <c r="P42" s="164"/>
      <c r="Q42" s="167"/>
      <c r="R42" s="167"/>
      <c r="S42" s="168"/>
      <c r="T42" s="168"/>
      <c r="U42" s="27"/>
    </row>
    <row r="43" spans="2:21" ht="63.75" x14ac:dyDescent="0.25">
      <c r="B43" s="163"/>
      <c r="C43" s="272"/>
      <c r="D43" s="371"/>
      <c r="E43" s="153" t="s">
        <v>155</v>
      </c>
      <c r="F43" s="97">
        <f>+Autodiagnóstico!H39</f>
        <v>0</v>
      </c>
      <c r="G43" s="192" t="s">
        <v>237</v>
      </c>
      <c r="H43" s="193"/>
      <c r="I43" s="193" t="s">
        <v>247</v>
      </c>
      <c r="J43" s="194"/>
      <c r="K43" s="145"/>
      <c r="L43" s="145"/>
      <c r="M43" s="145"/>
      <c r="N43" s="145"/>
      <c r="O43" s="145"/>
      <c r="P43" s="164"/>
      <c r="Q43" s="167"/>
      <c r="R43" s="167"/>
      <c r="S43" s="168"/>
      <c r="T43" s="168"/>
      <c r="U43" s="27"/>
    </row>
    <row r="44" spans="2:21" ht="63.75" x14ac:dyDescent="0.25">
      <c r="B44" s="163"/>
      <c r="C44" s="272"/>
      <c r="D44" s="371"/>
      <c r="E44" s="153" t="s">
        <v>56</v>
      </c>
      <c r="F44" s="97">
        <f>+Autodiagnóstico!H40</f>
        <v>0</v>
      </c>
      <c r="G44" s="192" t="s">
        <v>237</v>
      </c>
      <c r="H44" s="193"/>
      <c r="I44" s="193" t="s">
        <v>247</v>
      </c>
      <c r="J44" s="194"/>
      <c r="K44" s="145"/>
      <c r="L44" s="145"/>
      <c r="M44" s="145"/>
      <c r="N44" s="145"/>
      <c r="O44" s="145"/>
      <c r="P44" s="164"/>
      <c r="Q44" s="167"/>
      <c r="R44" s="167"/>
      <c r="S44" s="168"/>
      <c r="T44" s="168"/>
      <c r="U44" s="27"/>
    </row>
    <row r="45" spans="2:21" ht="63.75" x14ac:dyDescent="0.25">
      <c r="B45" s="163"/>
      <c r="C45" s="272"/>
      <c r="D45" s="371"/>
      <c r="E45" s="153" t="s">
        <v>144</v>
      </c>
      <c r="F45" s="97">
        <f>+Autodiagnóstico!H41</f>
        <v>0</v>
      </c>
      <c r="G45" s="192" t="s">
        <v>237</v>
      </c>
      <c r="H45" s="193"/>
      <c r="I45" s="193" t="s">
        <v>247</v>
      </c>
      <c r="J45" s="194"/>
      <c r="K45" s="145"/>
      <c r="L45" s="145"/>
      <c r="M45" s="145"/>
      <c r="N45" s="145"/>
      <c r="O45" s="145"/>
      <c r="P45" s="164"/>
      <c r="Q45" s="167"/>
      <c r="R45" s="167"/>
      <c r="S45" s="168"/>
      <c r="T45" s="168"/>
      <c r="U45" s="27"/>
    </row>
    <row r="46" spans="2:21" ht="127.5" x14ac:dyDescent="0.25">
      <c r="B46" s="163"/>
      <c r="C46" s="272"/>
      <c r="D46" s="371"/>
      <c r="E46" s="153" t="s">
        <v>145</v>
      </c>
      <c r="F46" s="97">
        <f>+Autodiagnóstico!H42</f>
        <v>0</v>
      </c>
      <c r="G46" s="192" t="s">
        <v>261</v>
      </c>
      <c r="H46" s="193"/>
      <c r="I46" s="193" t="s">
        <v>247</v>
      </c>
      <c r="J46" s="194"/>
      <c r="K46" s="145"/>
      <c r="L46" s="145"/>
      <c r="M46" s="145"/>
      <c r="N46" s="145"/>
      <c r="O46" s="145"/>
      <c r="P46" s="164"/>
      <c r="Q46" s="167"/>
      <c r="R46" s="167"/>
      <c r="S46" s="168"/>
      <c r="T46" s="168"/>
      <c r="U46" s="27"/>
    </row>
    <row r="47" spans="2:21" ht="63.75" x14ac:dyDescent="0.25">
      <c r="B47" s="163"/>
      <c r="C47" s="272"/>
      <c r="D47" s="371"/>
      <c r="E47" s="153" t="s">
        <v>146</v>
      </c>
      <c r="F47" s="97">
        <f>+Autodiagnóstico!H43</f>
        <v>0</v>
      </c>
      <c r="G47" s="192" t="s">
        <v>237</v>
      </c>
      <c r="H47" s="193"/>
      <c r="I47" s="193" t="s">
        <v>247</v>
      </c>
      <c r="J47" s="194"/>
      <c r="K47" s="145"/>
      <c r="L47" s="145"/>
      <c r="M47" s="145"/>
      <c r="N47" s="145"/>
      <c r="O47" s="145"/>
      <c r="P47" s="164"/>
      <c r="Q47" s="167"/>
      <c r="R47" s="167"/>
      <c r="S47" s="168"/>
      <c r="T47" s="168"/>
      <c r="U47" s="27"/>
    </row>
    <row r="48" spans="2:21" ht="63.75" x14ac:dyDescent="0.25">
      <c r="B48" s="163"/>
      <c r="C48" s="272"/>
      <c r="D48" s="371"/>
      <c r="E48" s="153" t="s">
        <v>126</v>
      </c>
      <c r="F48" s="97">
        <f>+Autodiagnóstico!H44</f>
        <v>0</v>
      </c>
      <c r="G48" s="192" t="s">
        <v>237</v>
      </c>
      <c r="H48" s="193"/>
      <c r="I48" s="193" t="s">
        <v>247</v>
      </c>
      <c r="J48" s="194"/>
      <c r="K48" s="145"/>
      <c r="L48" s="145"/>
      <c r="M48" s="145"/>
      <c r="N48" s="145"/>
      <c r="O48" s="145"/>
      <c r="P48" s="164"/>
      <c r="Q48" s="167"/>
      <c r="R48" s="167"/>
      <c r="S48" s="168"/>
      <c r="T48" s="168"/>
      <c r="U48" s="27"/>
    </row>
    <row r="49" spans="2:21" ht="38.25" x14ac:dyDescent="0.25">
      <c r="B49" s="163"/>
      <c r="C49" s="272"/>
      <c r="D49" s="371"/>
      <c r="E49" s="153" t="s">
        <v>156</v>
      </c>
      <c r="F49" s="97">
        <f>+Autodiagnóstico!H45</f>
        <v>0</v>
      </c>
      <c r="G49" s="195"/>
      <c r="H49" s="193"/>
      <c r="I49" s="193"/>
      <c r="J49" s="194"/>
      <c r="K49" s="145"/>
      <c r="L49" s="145"/>
      <c r="M49" s="145"/>
      <c r="N49" s="145"/>
      <c r="O49" s="145"/>
      <c r="P49" s="164"/>
      <c r="Q49" s="167"/>
      <c r="R49" s="167"/>
      <c r="S49" s="168"/>
      <c r="T49" s="168"/>
      <c r="U49" s="27"/>
    </row>
    <row r="50" spans="2:21" ht="25.5" x14ac:dyDescent="0.25">
      <c r="B50" s="163"/>
      <c r="C50" s="272"/>
      <c r="D50" s="371"/>
      <c r="E50" s="156" t="s">
        <v>127</v>
      </c>
      <c r="F50" s="102">
        <f>+Autodiagnóstico!H46</f>
        <v>0</v>
      </c>
      <c r="G50" s="200"/>
      <c r="H50" s="201"/>
      <c r="I50" s="201"/>
      <c r="J50" s="210"/>
      <c r="K50" s="181"/>
      <c r="L50" s="181"/>
      <c r="M50" s="181"/>
      <c r="N50" s="181"/>
      <c r="O50" s="181"/>
      <c r="P50" s="182"/>
      <c r="Q50" s="183"/>
      <c r="R50" s="183"/>
      <c r="S50" s="184"/>
      <c r="T50" s="184"/>
      <c r="U50" s="27"/>
    </row>
    <row r="51" spans="2:21" ht="63.75" x14ac:dyDescent="0.25">
      <c r="B51" s="163"/>
      <c r="C51" s="272"/>
      <c r="D51" s="371" t="s">
        <v>57</v>
      </c>
      <c r="E51" s="152" t="s">
        <v>147</v>
      </c>
      <c r="F51" s="99">
        <f>+Autodiagnóstico!H47</f>
        <v>0</v>
      </c>
      <c r="G51" s="226" t="s">
        <v>237</v>
      </c>
      <c r="H51" s="227"/>
      <c r="I51" s="227" t="s">
        <v>247</v>
      </c>
      <c r="J51" s="228"/>
      <c r="K51" s="229"/>
      <c r="L51" s="229"/>
      <c r="M51" s="229"/>
      <c r="N51" s="229"/>
      <c r="O51" s="229"/>
      <c r="P51" s="230"/>
      <c r="Q51" s="231"/>
      <c r="R51" s="231"/>
      <c r="S51" s="232"/>
      <c r="T51" s="232"/>
      <c r="U51" s="27"/>
    </row>
    <row r="52" spans="2:21" ht="89.25" x14ac:dyDescent="0.25">
      <c r="B52" s="163"/>
      <c r="C52" s="272"/>
      <c r="D52" s="371"/>
      <c r="E52" s="153" t="s">
        <v>83</v>
      </c>
      <c r="F52" s="97">
        <f>+Autodiagnóstico!H48</f>
        <v>0</v>
      </c>
      <c r="G52" s="195" t="s">
        <v>251</v>
      </c>
      <c r="H52" s="193"/>
      <c r="I52" s="193" t="s">
        <v>240</v>
      </c>
      <c r="J52" s="194"/>
      <c r="K52" s="145"/>
      <c r="L52" s="145"/>
      <c r="M52" s="145"/>
      <c r="N52" s="145"/>
      <c r="O52" s="145"/>
      <c r="P52" s="164"/>
      <c r="Q52" s="167"/>
      <c r="R52" s="167"/>
      <c r="S52" s="168"/>
      <c r="T52" s="168"/>
      <c r="U52" s="27"/>
    </row>
    <row r="53" spans="2:21" ht="89.25" x14ac:dyDescent="0.25">
      <c r="B53" s="163"/>
      <c r="C53" s="272"/>
      <c r="D53" s="371"/>
      <c r="E53" s="153" t="s">
        <v>84</v>
      </c>
      <c r="F53" s="97">
        <f>+Autodiagnóstico!H49</f>
        <v>0</v>
      </c>
      <c r="G53" s="195" t="s">
        <v>251</v>
      </c>
      <c r="H53" s="193"/>
      <c r="I53" s="193" t="s">
        <v>244</v>
      </c>
      <c r="J53" s="194"/>
      <c r="K53" s="145"/>
      <c r="L53" s="145"/>
      <c r="M53" s="145"/>
      <c r="N53" s="145"/>
      <c r="O53" s="145"/>
      <c r="P53" s="164"/>
      <c r="Q53" s="167"/>
      <c r="R53" s="167"/>
      <c r="S53" s="168"/>
      <c r="T53" s="168"/>
      <c r="U53" s="27"/>
    </row>
    <row r="54" spans="2:21" ht="38.25" x14ac:dyDescent="0.25">
      <c r="B54" s="163"/>
      <c r="C54" s="272"/>
      <c r="D54" s="371"/>
      <c r="E54" s="156" t="s">
        <v>128</v>
      </c>
      <c r="F54" s="102">
        <f>+Autodiagnóstico!H50</f>
        <v>0</v>
      </c>
      <c r="G54" s="200"/>
      <c r="H54" s="201"/>
      <c r="I54" s="201"/>
      <c r="J54" s="210"/>
      <c r="K54" s="181"/>
      <c r="L54" s="181"/>
      <c r="M54" s="181"/>
      <c r="N54" s="181"/>
      <c r="O54" s="181"/>
      <c r="P54" s="182"/>
      <c r="Q54" s="183"/>
      <c r="R54" s="183"/>
      <c r="S54" s="184"/>
      <c r="T54" s="184"/>
      <c r="U54" s="27"/>
    </row>
    <row r="55" spans="2:21" ht="51.75" thickBot="1" x14ac:dyDescent="0.3">
      <c r="B55" s="29"/>
      <c r="C55" s="272"/>
      <c r="D55" s="371" t="s">
        <v>134</v>
      </c>
      <c r="E55" s="158" t="s">
        <v>132</v>
      </c>
      <c r="F55" s="99">
        <f>+Autodiagnóstico!H51</f>
        <v>0</v>
      </c>
      <c r="G55" s="233"/>
      <c r="H55" s="227"/>
      <c r="I55" s="227"/>
      <c r="J55" s="228"/>
      <c r="K55" s="229"/>
      <c r="L55" s="229"/>
      <c r="M55" s="229"/>
      <c r="N55" s="229"/>
      <c r="O55" s="229"/>
      <c r="P55" s="230"/>
      <c r="Q55" s="231"/>
      <c r="R55" s="231"/>
      <c r="S55" s="232"/>
      <c r="T55" s="232"/>
      <c r="U55" s="27"/>
    </row>
    <row r="56" spans="2:21" ht="51" x14ac:dyDescent="0.25">
      <c r="B56" s="26"/>
      <c r="C56" s="272"/>
      <c r="D56" s="371"/>
      <c r="E56" s="159" t="s">
        <v>78</v>
      </c>
      <c r="F56" s="97">
        <f>+Autodiagnóstico!H52</f>
        <v>0</v>
      </c>
      <c r="G56" s="192"/>
      <c r="H56" s="193"/>
      <c r="I56" s="193"/>
      <c r="J56" s="194"/>
      <c r="K56" s="145"/>
      <c r="L56" s="145"/>
      <c r="M56" s="145"/>
      <c r="N56" s="145"/>
      <c r="O56" s="145"/>
      <c r="P56" s="164"/>
      <c r="Q56" s="167"/>
      <c r="R56" s="167"/>
      <c r="S56" s="168"/>
      <c r="T56" s="168"/>
      <c r="U56" s="27"/>
    </row>
    <row r="57" spans="2:21" ht="25.5" x14ac:dyDescent="0.25">
      <c r="B57" s="26"/>
      <c r="C57" s="272"/>
      <c r="D57" s="371"/>
      <c r="E57" s="160" t="s">
        <v>135</v>
      </c>
      <c r="F57" s="97">
        <f>+Autodiagnóstico!H53</f>
        <v>0</v>
      </c>
      <c r="G57" s="195"/>
      <c r="H57" s="193"/>
      <c r="I57" s="193"/>
      <c r="J57" s="194"/>
      <c r="K57" s="145"/>
      <c r="L57" s="145"/>
      <c r="M57" s="145"/>
      <c r="N57" s="145"/>
      <c r="O57" s="145"/>
      <c r="P57" s="164"/>
      <c r="Q57" s="167"/>
      <c r="R57" s="167"/>
      <c r="S57" s="168"/>
      <c r="T57" s="168"/>
      <c r="U57" s="27"/>
    </row>
    <row r="58" spans="2:21" ht="51" x14ac:dyDescent="0.25">
      <c r="B58" s="26"/>
      <c r="C58" s="272"/>
      <c r="D58" s="371"/>
      <c r="E58" s="161" t="s">
        <v>125</v>
      </c>
      <c r="F58" s="102">
        <f>+Autodiagnóstico!H54</f>
        <v>0</v>
      </c>
      <c r="G58" s="200"/>
      <c r="H58" s="201"/>
      <c r="I58" s="201"/>
      <c r="J58" s="234"/>
      <c r="K58" s="181"/>
      <c r="L58" s="181"/>
      <c r="M58" s="181"/>
      <c r="N58" s="181"/>
      <c r="O58" s="181"/>
      <c r="P58" s="182"/>
      <c r="Q58" s="183"/>
      <c r="R58" s="183"/>
      <c r="S58" s="184"/>
      <c r="T58" s="184"/>
      <c r="U58" s="27"/>
    </row>
    <row r="59" spans="2:21" ht="89.25" x14ac:dyDescent="0.25">
      <c r="B59" s="26"/>
      <c r="C59" s="272"/>
      <c r="D59" s="377" t="s">
        <v>58</v>
      </c>
      <c r="E59" s="155" t="s">
        <v>85</v>
      </c>
      <c r="F59" s="101">
        <f>+Autodiagnóstico!H55</f>
        <v>0</v>
      </c>
      <c r="G59" s="225" t="s">
        <v>251</v>
      </c>
      <c r="H59" s="206"/>
      <c r="I59" s="206" t="s">
        <v>245</v>
      </c>
      <c r="J59" s="217"/>
      <c r="K59" s="169"/>
      <c r="L59" s="169"/>
      <c r="M59" s="169"/>
      <c r="N59" s="169"/>
      <c r="O59" s="169"/>
      <c r="P59" s="170"/>
      <c r="Q59" s="171"/>
      <c r="R59" s="171"/>
      <c r="S59" s="172"/>
      <c r="T59" s="172"/>
      <c r="U59" s="27"/>
    </row>
    <row r="60" spans="2:21" ht="89.25" x14ac:dyDescent="0.25">
      <c r="B60" s="26"/>
      <c r="C60" s="272"/>
      <c r="D60" s="371"/>
      <c r="E60" s="153" t="s">
        <v>86</v>
      </c>
      <c r="F60" s="97">
        <f>+Autodiagnóstico!H56</f>
        <v>0</v>
      </c>
      <c r="G60" s="195" t="s">
        <v>251</v>
      </c>
      <c r="H60" s="193"/>
      <c r="I60" s="193" t="s">
        <v>246</v>
      </c>
      <c r="J60" s="196"/>
      <c r="K60" s="145"/>
      <c r="L60" s="145"/>
      <c r="M60" s="145"/>
      <c r="N60" s="145"/>
      <c r="O60" s="145"/>
      <c r="P60" s="164"/>
      <c r="Q60" s="167"/>
      <c r="R60" s="167"/>
      <c r="S60" s="168"/>
      <c r="T60" s="168"/>
      <c r="U60" s="27"/>
    </row>
    <row r="61" spans="2:21" ht="89.25" x14ac:dyDescent="0.25">
      <c r="B61" s="26"/>
      <c r="C61" s="272"/>
      <c r="D61" s="371"/>
      <c r="E61" s="153" t="s">
        <v>138</v>
      </c>
      <c r="F61" s="97">
        <f>+Autodiagnóstico!H57</f>
        <v>0</v>
      </c>
      <c r="G61" s="195" t="s">
        <v>251</v>
      </c>
      <c r="H61" s="193"/>
      <c r="I61" s="193" t="s">
        <v>252</v>
      </c>
      <c r="J61" s="196"/>
      <c r="K61" s="145"/>
      <c r="L61" s="145"/>
      <c r="M61" s="145"/>
      <c r="N61" s="145"/>
      <c r="O61" s="145"/>
      <c r="P61" s="164"/>
      <c r="Q61" s="167"/>
      <c r="R61" s="167"/>
      <c r="S61" s="168"/>
      <c r="T61" s="168"/>
      <c r="U61" s="27"/>
    </row>
    <row r="62" spans="2:21" ht="90" thickBot="1" x14ac:dyDescent="0.3">
      <c r="B62" s="26"/>
      <c r="C62" s="273"/>
      <c r="D62" s="378"/>
      <c r="E62" s="154" t="s">
        <v>87</v>
      </c>
      <c r="F62" s="100">
        <f>+Autodiagnóstico!H58</f>
        <v>0</v>
      </c>
      <c r="G62" s="218" t="s">
        <v>251</v>
      </c>
      <c r="H62" s="212"/>
      <c r="I62" s="212" t="s">
        <v>253</v>
      </c>
      <c r="J62" s="219"/>
      <c r="K62" s="173"/>
      <c r="L62" s="173"/>
      <c r="M62" s="173"/>
      <c r="N62" s="173"/>
      <c r="O62" s="173"/>
      <c r="P62" s="174"/>
      <c r="Q62" s="175"/>
      <c r="R62" s="175"/>
      <c r="S62" s="176"/>
      <c r="T62" s="176"/>
      <c r="U62" s="27"/>
    </row>
    <row r="63" spans="2:21" ht="63.75" x14ac:dyDescent="0.25">
      <c r="B63" s="26"/>
      <c r="C63" s="271" t="s">
        <v>207</v>
      </c>
      <c r="D63" s="370" t="s">
        <v>59</v>
      </c>
      <c r="E63" s="162" t="s">
        <v>88</v>
      </c>
      <c r="F63" s="103">
        <f>+Autodiagnóstico!H59</f>
        <v>0</v>
      </c>
      <c r="G63" s="214" t="s">
        <v>237</v>
      </c>
      <c r="H63" s="215"/>
      <c r="I63" s="215" t="s">
        <v>247</v>
      </c>
      <c r="J63" s="222"/>
      <c r="K63" s="177"/>
      <c r="L63" s="177"/>
      <c r="M63" s="177"/>
      <c r="N63" s="177"/>
      <c r="O63" s="177"/>
      <c r="P63" s="178"/>
      <c r="Q63" s="179"/>
      <c r="R63" s="179"/>
      <c r="S63" s="180"/>
      <c r="T63" s="180"/>
      <c r="U63" s="27"/>
    </row>
    <row r="64" spans="2:21" ht="63.75" x14ac:dyDescent="0.25">
      <c r="B64" s="26"/>
      <c r="C64" s="272"/>
      <c r="D64" s="371"/>
      <c r="E64" s="153" t="s">
        <v>60</v>
      </c>
      <c r="F64" s="97">
        <f>+Autodiagnóstico!H60</f>
        <v>0</v>
      </c>
      <c r="G64" s="192" t="s">
        <v>237</v>
      </c>
      <c r="H64" s="197"/>
      <c r="I64" s="198" t="s">
        <v>247</v>
      </c>
      <c r="J64" s="196"/>
      <c r="K64" s="145"/>
      <c r="L64" s="145"/>
      <c r="M64" s="145"/>
      <c r="N64" s="145"/>
      <c r="O64" s="145"/>
      <c r="P64" s="164"/>
      <c r="Q64" s="167"/>
      <c r="R64" s="167"/>
      <c r="S64" s="168"/>
      <c r="T64" s="168"/>
      <c r="U64" s="27"/>
    </row>
    <row r="65" spans="2:21" ht="216.75" x14ac:dyDescent="0.25">
      <c r="B65" s="26"/>
      <c r="C65" s="272"/>
      <c r="D65" s="371"/>
      <c r="E65" s="153" t="s">
        <v>61</v>
      </c>
      <c r="F65" s="97">
        <f>+Autodiagnóstico!H61</f>
        <v>0</v>
      </c>
      <c r="G65" s="192" t="s">
        <v>251</v>
      </c>
      <c r="H65" s="197"/>
      <c r="I65" s="198" t="s">
        <v>254</v>
      </c>
      <c r="J65" s="196" t="s">
        <v>242</v>
      </c>
      <c r="K65" s="145"/>
      <c r="L65" s="145"/>
      <c r="M65" s="145"/>
      <c r="N65" s="145"/>
      <c r="O65" s="145"/>
      <c r="P65" s="164"/>
      <c r="Q65" s="167"/>
      <c r="R65" s="167"/>
      <c r="S65" s="168"/>
      <c r="T65" s="168"/>
      <c r="U65" s="27"/>
    </row>
    <row r="66" spans="2:21" ht="89.25" x14ac:dyDescent="0.25">
      <c r="B66" s="185"/>
      <c r="C66" s="272"/>
      <c r="D66" s="371"/>
      <c r="E66" s="153" t="s">
        <v>89</v>
      </c>
      <c r="F66" s="97">
        <f>+Autodiagnóstico!H62</f>
        <v>0</v>
      </c>
      <c r="G66" s="192" t="s">
        <v>251</v>
      </c>
      <c r="H66" s="197"/>
      <c r="I66" s="198" t="s">
        <v>255</v>
      </c>
      <c r="J66" s="196"/>
      <c r="K66" s="145"/>
      <c r="L66" s="145"/>
      <c r="M66" s="145"/>
      <c r="N66" s="145"/>
      <c r="O66" s="145"/>
      <c r="P66" s="164"/>
      <c r="Q66" s="167"/>
      <c r="R66" s="167"/>
      <c r="S66" s="168"/>
      <c r="T66" s="168"/>
      <c r="U66" s="27"/>
    </row>
    <row r="67" spans="2:21" ht="89.25" x14ac:dyDescent="0.25">
      <c r="B67" s="185"/>
      <c r="C67" s="272"/>
      <c r="D67" s="371"/>
      <c r="E67" s="153" t="s">
        <v>62</v>
      </c>
      <c r="F67" s="97">
        <f>+Autodiagnóstico!H63</f>
        <v>0</v>
      </c>
      <c r="G67" s="192" t="s">
        <v>251</v>
      </c>
      <c r="H67" s="197"/>
      <c r="I67" s="198" t="s">
        <v>256</v>
      </c>
      <c r="J67" s="196"/>
      <c r="K67" s="145"/>
      <c r="L67" s="145"/>
      <c r="M67" s="145"/>
      <c r="N67" s="145"/>
      <c r="O67" s="145"/>
      <c r="P67" s="164"/>
      <c r="Q67" s="167"/>
      <c r="R67" s="167"/>
      <c r="S67" s="168"/>
      <c r="T67" s="168"/>
      <c r="U67" s="27"/>
    </row>
    <row r="68" spans="2:21" ht="89.25" x14ac:dyDescent="0.25">
      <c r="B68" s="185"/>
      <c r="C68" s="272"/>
      <c r="D68" s="371"/>
      <c r="E68" s="153" t="s">
        <v>90</v>
      </c>
      <c r="F68" s="97">
        <f>+Autodiagnóstico!H64</f>
        <v>0</v>
      </c>
      <c r="G68" s="192" t="s">
        <v>251</v>
      </c>
      <c r="H68" s="197"/>
      <c r="I68" s="198" t="s">
        <v>257</v>
      </c>
      <c r="J68" s="196"/>
      <c r="K68" s="145"/>
      <c r="L68" s="145"/>
      <c r="M68" s="145"/>
      <c r="N68" s="145"/>
      <c r="O68" s="145"/>
      <c r="P68" s="164"/>
      <c r="Q68" s="167"/>
      <c r="R68" s="167"/>
      <c r="S68" s="168"/>
      <c r="T68" s="168"/>
      <c r="U68" s="27"/>
    </row>
    <row r="69" spans="2:21" ht="90" thickBot="1" x14ac:dyDescent="0.3">
      <c r="B69" s="185"/>
      <c r="C69" s="273"/>
      <c r="D69" s="378"/>
      <c r="E69" s="154" t="s">
        <v>129</v>
      </c>
      <c r="F69" s="100">
        <f>+Autodiagnóstico!H65</f>
        <v>0</v>
      </c>
      <c r="G69" s="211" t="s">
        <v>251</v>
      </c>
      <c r="H69" s="223"/>
      <c r="I69" s="224" t="s">
        <v>258</v>
      </c>
      <c r="J69" s="219"/>
      <c r="K69" s="173"/>
      <c r="L69" s="173"/>
      <c r="M69" s="173"/>
      <c r="N69" s="173"/>
      <c r="O69" s="173"/>
      <c r="P69" s="174"/>
      <c r="Q69" s="175"/>
      <c r="R69" s="175"/>
      <c r="S69" s="176"/>
      <c r="T69" s="176"/>
      <c r="U69" s="27"/>
    </row>
    <row r="70" spans="2:21" ht="117.75" customHeight="1" x14ac:dyDescent="0.25">
      <c r="B70" s="185"/>
      <c r="C70" s="272" t="s">
        <v>208</v>
      </c>
      <c r="D70" s="377" t="s">
        <v>164</v>
      </c>
      <c r="E70" s="155" t="s">
        <v>157</v>
      </c>
      <c r="F70" s="101">
        <f>+Autodiagnóstico!H66</f>
        <v>0</v>
      </c>
      <c r="G70" s="205" t="s">
        <v>251</v>
      </c>
      <c r="H70" s="220"/>
      <c r="I70" s="221" t="s">
        <v>240</v>
      </c>
      <c r="J70" s="217"/>
      <c r="K70" s="169"/>
      <c r="L70" s="169"/>
      <c r="M70" s="169"/>
      <c r="N70" s="169"/>
      <c r="O70" s="169"/>
      <c r="P70" s="170"/>
      <c r="Q70" s="171"/>
      <c r="R70" s="171"/>
      <c r="S70" s="172"/>
      <c r="T70" s="172"/>
      <c r="U70" s="27"/>
    </row>
    <row r="71" spans="2:21" ht="46.5" customHeight="1" x14ac:dyDescent="0.25">
      <c r="B71" s="185"/>
      <c r="C71" s="272"/>
      <c r="D71" s="371"/>
      <c r="E71" s="155" t="s">
        <v>148</v>
      </c>
      <c r="F71" s="97">
        <f>+Autodiagnóstico!H67</f>
        <v>0</v>
      </c>
      <c r="G71" s="192"/>
      <c r="H71" s="197"/>
      <c r="I71" s="198"/>
      <c r="J71" s="196"/>
      <c r="K71" s="145"/>
      <c r="L71" s="145"/>
      <c r="M71" s="145"/>
      <c r="N71" s="145"/>
      <c r="O71" s="145"/>
      <c r="P71" s="164"/>
      <c r="Q71" s="167"/>
      <c r="R71" s="167"/>
      <c r="S71" s="168"/>
      <c r="T71" s="168"/>
      <c r="U71" s="27"/>
    </row>
    <row r="72" spans="2:21" ht="81" customHeight="1" x14ac:dyDescent="0.25">
      <c r="B72" s="185"/>
      <c r="C72" s="272"/>
      <c r="D72" s="371"/>
      <c r="E72" s="153" t="s">
        <v>151</v>
      </c>
      <c r="F72" s="97">
        <f>+Autodiagnóstico!H68</f>
        <v>0</v>
      </c>
      <c r="G72" s="192" t="s">
        <v>237</v>
      </c>
      <c r="H72" s="197"/>
      <c r="I72" s="198" t="s">
        <v>247</v>
      </c>
      <c r="J72" s="196"/>
      <c r="K72" s="145"/>
      <c r="L72" s="145"/>
      <c r="M72" s="145"/>
      <c r="N72" s="145"/>
      <c r="O72" s="145"/>
      <c r="P72" s="164"/>
      <c r="Q72" s="167"/>
      <c r="R72" s="167"/>
      <c r="S72" s="168"/>
      <c r="T72" s="168"/>
      <c r="U72" s="27"/>
    </row>
    <row r="73" spans="2:21" ht="204" x14ac:dyDescent="0.25">
      <c r="B73" s="185"/>
      <c r="C73" s="272"/>
      <c r="D73" s="371"/>
      <c r="E73" s="153" t="s">
        <v>149</v>
      </c>
      <c r="F73" s="97">
        <f>+Autodiagnóstico!H69</f>
        <v>0</v>
      </c>
      <c r="G73" s="192" t="s">
        <v>259</v>
      </c>
      <c r="H73" s="197"/>
      <c r="I73" s="198" t="s">
        <v>260</v>
      </c>
      <c r="J73" s="196" t="s">
        <v>250</v>
      </c>
      <c r="K73" s="145"/>
      <c r="L73" s="145"/>
      <c r="M73" s="145"/>
      <c r="N73" s="145"/>
      <c r="O73" s="145"/>
      <c r="P73" s="164"/>
      <c r="Q73" s="167"/>
      <c r="R73" s="167"/>
      <c r="S73" s="168"/>
      <c r="T73" s="168"/>
      <c r="U73" s="27"/>
    </row>
    <row r="74" spans="2:21" ht="59.25" customHeight="1" x14ac:dyDescent="0.25">
      <c r="B74" s="185"/>
      <c r="C74" s="272"/>
      <c r="D74" s="371"/>
      <c r="E74" s="153" t="s">
        <v>150</v>
      </c>
      <c r="F74" s="97">
        <f>+Autodiagnóstico!H70</f>
        <v>0</v>
      </c>
      <c r="G74" s="192"/>
      <c r="H74" s="198"/>
      <c r="I74" s="198"/>
      <c r="J74" s="196"/>
      <c r="K74" s="145"/>
      <c r="L74" s="145"/>
      <c r="M74" s="145"/>
      <c r="N74" s="145"/>
      <c r="O74" s="145"/>
      <c r="P74" s="164"/>
      <c r="Q74" s="167"/>
      <c r="R74" s="167"/>
      <c r="S74" s="168"/>
      <c r="T74" s="168"/>
      <c r="U74" s="27"/>
    </row>
    <row r="75" spans="2:21" ht="42" customHeight="1" x14ac:dyDescent="0.25">
      <c r="B75" s="185"/>
      <c r="C75" s="272"/>
      <c r="D75" s="371"/>
      <c r="E75" s="153" t="s">
        <v>91</v>
      </c>
      <c r="F75" s="97">
        <f>+Autodiagnóstico!H71</f>
        <v>0</v>
      </c>
      <c r="G75" s="192"/>
      <c r="H75" s="198"/>
      <c r="I75" s="198"/>
      <c r="J75" s="196"/>
      <c r="K75" s="145"/>
      <c r="L75" s="145"/>
      <c r="M75" s="145"/>
      <c r="N75" s="145"/>
      <c r="O75" s="145"/>
      <c r="P75" s="164"/>
      <c r="Q75" s="167"/>
      <c r="R75" s="167"/>
      <c r="S75" s="168"/>
      <c r="T75" s="168"/>
      <c r="U75" s="27"/>
    </row>
    <row r="76" spans="2:21" ht="45.75" customHeight="1" x14ac:dyDescent="0.25">
      <c r="B76" s="185"/>
      <c r="C76" s="272"/>
      <c r="D76" s="371"/>
      <c r="E76" s="153" t="s">
        <v>131</v>
      </c>
      <c r="F76" s="97">
        <f>+Autodiagnóstico!H72</f>
        <v>0</v>
      </c>
      <c r="G76" s="192"/>
      <c r="H76" s="198"/>
      <c r="I76" s="198"/>
      <c r="J76" s="196"/>
      <c r="K76" s="145"/>
      <c r="L76" s="145"/>
      <c r="M76" s="145"/>
      <c r="N76" s="145"/>
      <c r="O76" s="145"/>
      <c r="P76" s="164"/>
      <c r="Q76" s="167"/>
      <c r="R76" s="167"/>
      <c r="S76" s="168"/>
      <c r="T76" s="168"/>
      <c r="U76" s="27"/>
    </row>
    <row r="77" spans="2:21" ht="45" customHeight="1" x14ac:dyDescent="0.25">
      <c r="B77" s="185"/>
      <c r="C77" s="272"/>
      <c r="D77" s="371"/>
      <c r="E77" s="153" t="s">
        <v>63</v>
      </c>
      <c r="F77" s="97">
        <f>+Autodiagnóstico!H73</f>
        <v>0</v>
      </c>
      <c r="G77" s="192"/>
      <c r="H77" s="198"/>
      <c r="I77" s="198"/>
      <c r="J77" s="196"/>
      <c r="K77" s="145"/>
      <c r="L77" s="145"/>
      <c r="M77" s="145"/>
      <c r="N77" s="145"/>
      <c r="O77" s="145"/>
      <c r="P77" s="164"/>
      <c r="Q77" s="167"/>
      <c r="R77" s="167"/>
      <c r="S77" s="168"/>
      <c r="T77" s="168"/>
      <c r="U77" s="27"/>
    </row>
    <row r="78" spans="2:21" ht="40.5" customHeight="1" x14ac:dyDescent="0.25">
      <c r="B78" s="185"/>
      <c r="C78" s="272"/>
      <c r="D78" s="371"/>
      <c r="E78" s="157" t="s">
        <v>130</v>
      </c>
      <c r="F78" s="97">
        <f>+Autodiagnóstico!H74</f>
        <v>0</v>
      </c>
      <c r="G78" s="192"/>
      <c r="H78" s="198"/>
      <c r="I78" s="198"/>
      <c r="J78" s="196"/>
      <c r="K78" s="145"/>
      <c r="L78" s="145"/>
      <c r="M78" s="145"/>
      <c r="N78" s="145"/>
      <c r="O78" s="145"/>
      <c r="P78" s="164"/>
      <c r="Q78" s="167"/>
      <c r="R78" s="167"/>
      <c r="S78" s="168"/>
      <c r="T78" s="168"/>
      <c r="U78" s="27"/>
    </row>
    <row r="79" spans="2:21" ht="48.75" customHeight="1" x14ac:dyDescent="0.25">
      <c r="B79" s="185"/>
      <c r="C79" s="272"/>
      <c r="D79" s="371"/>
      <c r="E79" s="157" t="s">
        <v>133</v>
      </c>
      <c r="F79" s="97">
        <f>+Autodiagnóstico!H75</f>
        <v>0</v>
      </c>
      <c r="G79" s="195"/>
      <c r="H79" s="193"/>
      <c r="I79" s="193"/>
      <c r="J79" s="199"/>
      <c r="K79" s="145"/>
      <c r="L79" s="145"/>
      <c r="M79" s="145"/>
      <c r="N79" s="145"/>
      <c r="O79" s="145"/>
      <c r="P79" s="164"/>
      <c r="Q79" s="167"/>
      <c r="R79" s="167"/>
      <c r="S79" s="168"/>
      <c r="T79" s="168"/>
      <c r="U79" s="27"/>
    </row>
    <row r="80" spans="2:21" ht="46.5" customHeight="1" x14ac:dyDescent="0.25">
      <c r="B80" s="185"/>
      <c r="C80" s="272"/>
      <c r="D80" s="371"/>
      <c r="E80" s="157" t="s">
        <v>152</v>
      </c>
      <c r="F80" s="97">
        <f>+Autodiagnóstico!H76</f>
        <v>0</v>
      </c>
      <c r="G80" s="195"/>
      <c r="H80" s="193"/>
      <c r="I80" s="193"/>
      <c r="J80" s="199"/>
      <c r="K80" s="145"/>
      <c r="L80" s="145"/>
      <c r="M80" s="145"/>
      <c r="N80" s="145"/>
      <c r="O80" s="145"/>
      <c r="P80" s="164"/>
      <c r="Q80" s="167"/>
      <c r="R80" s="167"/>
      <c r="S80" s="168"/>
      <c r="T80" s="168"/>
      <c r="U80" s="27"/>
    </row>
    <row r="81" spans="1:21" ht="38.25" x14ac:dyDescent="0.25">
      <c r="B81" s="185"/>
      <c r="C81" s="393"/>
      <c r="D81" s="371"/>
      <c r="E81" s="156" t="s">
        <v>158</v>
      </c>
      <c r="F81" s="102">
        <f>+Autodiagnóstico!H77</f>
        <v>0</v>
      </c>
      <c r="G81" s="200"/>
      <c r="H81" s="201"/>
      <c r="I81" s="201"/>
      <c r="J81" s="202"/>
      <c r="K81" s="181"/>
      <c r="L81" s="181"/>
      <c r="M81" s="181"/>
      <c r="N81" s="181"/>
      <c r="O81" s="181"/>
      <c r="P81" s="182"/>
      <c r="Q81" s="183"/>
      <c r="R81" s="183"/>
      <c r="S81" s="184"/>
      <c r="T81" s="184"/>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6" t="s">
        <v>31</v>
      </c>
      <c r="L89" s="1"/>
      <c r="M89" s="1"/>
      <c r="N89" s="1"/>
      <c r="O89" s="1"/>
    </row>
    <row r="90" spans="1:21" x14ac:dyDescent="0.25">
      <c r="B90" s="1"/>
      <c r="F90" s="1"/>
      <c r="L90" s="1"/>
      <c r="M90" s="1"/>
      <c r="N90" s="1"/>
      <c r="O90" s="1"/>
    </row>
  </sheetData>
  <protectedRanges>
    <protectedRange sqref="I14:R81" name="Planeacion_1"/>
  </protectedRanges>
  <mergeCells count="46">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formula1>Hasta</formula1>
    </dataValidation>
    <dataValidation type="list" allowBlank="1" showInputMessage="1" showErrorMessage="1" sqref="L6:L1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Alejandra Paola Sabogal Riveros</cp:lastModifiedBy>
  <cp:lastPrinted>2017-10-02T19:31:38Z</cp:lastPrinted>
  <dcterms:created xsi:type="dcterms:W3CDTF">2016-12-25T14:51:07Z</dcterms:created>
  <dcterms:modified xsi:type="dcterms:W3CDTF">2018-11-22T21:10:23Z</dcterms:modified>
</cp:coreProperties>
</file>