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71027"/>
  <fileRecoveryPr autoRecover="0"/>
</workbook>
</file>

<file path=xl/calcChain.xml><?xml version="1.0" encoding="utf-8"?>
<calcChain xmlns="http://schemas.openxmlformats.org/spreadsheetml/2006/main">
  <c r="F22" i="15" l="1"/>
  <c r="D10" i="15"/>
  <c r="G6" i="15"/>
  <c r="D40" i="15" l="1"/>
  <c r="F10" i="15"/>
  <c r="F110" i="8"/>
  <c r="F111" i="8"/>
  <c r="E110" i="8"/>
  <c r="E1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8" i="8"/>
  <c r="F9" i="8"/>
  <c r="F10"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D81" i="15"/>
  <c r="F81" i="15"/>
  <c r="E7" i="8"/>
  <c r="F11" i="8"/>
  <c r="F7" i="8"/>
  <c r="F96" i="15"/>
  <c r="L170" i="17"/>
  <c r="J170" i="17"/>
  <c r="K167" i="17"/>
  <c r="F93" i="15"/>
  <c r="L149" i="17"/>
  <c r="J149" i="17"/>
  <c r="F87" i="15"/>
  <c r="L148" i="17"/>
  <c r="J148" i="17"/>
  <c r="L147" i="17"/>
  <c r="J147" i="17"/>
  <c r="K144" i="17"/>
  <c r="F76" i="15"/>
  <c r="L127" i="17"/>
  <c r="J127" i="17"/>
  <c r="F71" i="15"/>
  <c r="L126" i="17"/>
  <c r="J126" i="17"/>
  <c r="F69" i="15"/>
  <c r="L125" i="17"/>
  <c r="J125" i="17"/>
  <c r="K121" i="17"/>
  <c r="F68" i="15"/>
  <c r="L103" i="17"/>
  <c r="J103" i="17"/>
  <c r="F65" i="15"/>
  <c r="L102" i="17"/>
  <c r="J102" i="17"/>
  <c r="F61" i="15"/>
  <c r="L101" i="17"/>
  <c r="J101" i="17"/>
  <c r="J98" i="17"/>
  <c r="F52" i="15"/>
  <c r="L85" i="17"/>
  <c r="J85" i="17"/>
  <c r="F49" i="15"/>
  <c r="L84" i="17"/>
  <c r="J84" i="17"/>
  <c r="F40" i="15"/>
  <c r="L83" i="17"/>
  <c r="J83" i="17"/>
  <c r="J77" i="17"/>
  <c r="F29" i="15"/>
  <c r="K59" i="17"/>
  <c r="I59" i="17"/>
  <c r="K58" i="17"/>
  <c r="I58" i="17"/>
  <c r="K57" i="17"/>
  <c r="I57" i="17"/>
  <c r="I54" i="17"/>
  <c r="D96" i="15"/>
  <c r="L39" i="17"/>
  <c r="J39" i="17"/>
  <c r="L38" i="17"/>
  <c r="J38" i="17"/>
  <c r="D69" i="15"/>
  <c r="L37" i="17"/>
  <c r="J37" i="17"/>
  <c r="D61" i="15"/>
  <c r="L36" i="17"/>
  <c r="J36" i="17"/>
  <c r="L35" i="17"/>
  <c r="J35" i="17"/>
  <c r="L34" i="17"/>
  <c r="J34" i="17"/>
  <c r="K12" i="17"/>
  <c r="I12" i="17"/>
</calcChain>
</file>

<file path=xl/sharedStrings.xml><?xml version="1.0" encoding="utf-8"?>
<sst xmlns="http://schemas.openxmlformats.org/spreadsheetml/2006/main" count="603" uniqueCount="367">
  <si>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</si>
  <si>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</si>
  <si>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</si>
  <si>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</si>
  <si>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</si>
  <si>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</si>
  <si>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</si>
  <si>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</si>
  <si>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</si>
  <si>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</si>
  <si>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</si>
  <si>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</si>
  <si>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</si>
  <si>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</si>
  <si>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</si>
  <si>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</si>
  <si>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</si>
  <si>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</si>
  <si>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</si>
  <si>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</si>
  <si>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</si>
  <si>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</si>
  <si>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</si>
  <si>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</si>
  <si>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</si>
  <si>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</si>
  <si>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</si>
  <si>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</si>
  <si>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</si>
  <si>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</si>
  <si>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</si>
  <si>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</si>
  <si>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</si>
  <si>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</si>
  <si>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</si>
  <si>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</si>
  <si>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</si>
  <si>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</si>
  <si>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</si>
  <si>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</si>
  <si>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</si>
  <si>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</si>
  <si>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</si>
  <si>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</si>
  <si>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</si>
  <si>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</si>
  <si>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</si>
  <si>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</si>
  <si>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</si>
  <si>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</si>
  <si>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</si>
  <si>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</si>
  <si>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</si>
  <si>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</si>
  <si>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</si>
  <si>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</si>
  <si>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</si>
  <si>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</si>
  <si>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</si>
  <si>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</si>
  <si>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</si>
  <si>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</si>
  <si>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</si>
  <si>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</si>
  <si>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</si>
  <si>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</si>
  <si>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</si>
  <si>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</si>
  <si>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</si>
  <si>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</si>
  <si>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</si>
  <si>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</si>
  <si>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</si>
  <si>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</si>
  <si>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</si>
  <si>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</si>
  <si>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</si>
  <si>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</si>
  <si>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</si>
  <si>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</si>
  <si>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</si>
  <si>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</si>
  <si>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</si>
  <si>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</si>
  <si>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</si>
  <si>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</si>
  <si>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</si>
  <si>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</si>
  <si>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</si>
  <si>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</si>
  <si>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</si>
  <si>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</si>
  <si>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</si>
  <si>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</si>
  <si>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</si>
  <si>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</si>
  <si>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</si>
  <si>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</si>
  <si>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</si>
  <si>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</si>
  <si>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</si>
  <si>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</si>
  <si>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</si>
  <si>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</si>
  <si>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</si>
  <si>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</si>
  <si>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</si>
  <si>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</si>
  <si>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</si>
  <si>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</si>
  <si>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</si>
  <si>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</si>
  <si>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</si>
  <si>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</si>
  <si>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</si>
  <si>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</si>
  <si>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</si>
  <si>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</si>
  <si>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</si>
  <si>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</si>
  <si>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</si>
  <si>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</si>
  <si>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</si>
  <si>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</si>
  <si>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</si>
  <si>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</si>
  <si>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</si>
  <si>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</si>
  <si>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</si>
  <si>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</si>
  <si>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</si>
  <si>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</si>
  <si>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</si>
  <si>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</si>
  <si>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</si>
  <si>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</si>
  <si>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</si>
  <si>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</si>
  <si>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</si>
  <si>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</si>
  <si>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</si>
  <si>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</si>
  <si>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</si>
  <si>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</si>
  <si>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</si>
  <si>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</si>
  <si>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</si>
  <si>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</si>
  <si>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</si>
  <si>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</si>
  <si>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</si>
  <si>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</si>
  <si>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</si>
  <si>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</si>
  <si>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</si>
  <si>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</si>
  <si>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</si>
  <si>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</si>
  <si>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</si>
  <si>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</si>
  <si>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</si>
  <si>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</si>
  <si>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</si>
  <si>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</si>
  <si>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</si>
  <si>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</si>
  <si>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</si>
  <si>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</si>
  <si>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</si>
  <si>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</si>
  <si>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</si>
  <si>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</si>
  <si>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</si>
  <si>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</si>
  <si>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</si>
  <si>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</si>
  <si>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</si>
  <si>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</si>
  <si>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</si>
  <si>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</si>
  <si>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</si>
  <si>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</si>
  <si>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</si>
  <si>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 xml:space="preserve">2. Calificación por componentes: </t>
  </si>
  <si>
    <t>Categorías del componente 1:</t>
  </si>
  <si>
    <t>Categorías del componente 2</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</si>
  <si>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</si>
  <si>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</si>
  <si>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</si>
  <si>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</si>
  <si>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</si>
  <si>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POLÍTICA DEFENSA JURÍDICA</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</si>
  <si>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</si>
  <si>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</si>
  <si>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</si>
  <si>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</si>
  <si>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</si>
  <si>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</si>
  <si>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</si>
  <si>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</si>
  <si>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</si>
  <si>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</si>
  <si>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</si>
  <si>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</si>
  <si>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</si>
  <si>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</si>
  <si>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</si>
  <si>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</si>
  <si>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</si>
  <si>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</si>
  <si>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RESULTADOS DE GESTIÓN DEFENSA JURÍDICA</t>
  </si>
  <si>
    <t>Categorías del componente 3</t>
  </si>
  <si>
    <t>Categorías del componente 4</t>
  </si>
  <si>
    <t>Categorías del componente 5</t>
  </si>
  <si>
    <t>Categorías del componente 6</t>
  </si>
  <si>
    <t>PLAN DE ACCIÓN DEFENSA JURÍDICA</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</si>
  <si>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</si>
  <si>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</si>
  <si>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</si>
  <si>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</si>
  <si>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</si>
  <si>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</si>
  <si>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</si>
  <si>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</si>
  <si>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</si>
  <si>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</si>
  <si>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</si>
  <si>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</si>
  <si>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</si>
  <si>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</si>
  <si>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</si>
  <si>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</si>
  <si>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</si>
  <si>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</si>
  <si>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</si>
  <si>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</si>
  <si>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</si>
  <si>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</si>
  <si>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</si>
  <si>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</si>
  <si>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</si>
  <si>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entidad implementa el plan de acción de su política de prevención del daño antijurídico dentro del año calendario (enero-diciembre) para el cual fue diseñado,</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</si>
  <si>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</si>
  <si>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</si>
  <si>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</si>
  <si>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</si>
  <si>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</si>
  <si>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</si>
  <si>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</si>
  <si>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</si>
  <si>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</si>
  <si>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</si>
  <si>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</si>
  <si>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</si>
  <si>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</si>
  <si>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</si>
  <si>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</si>
  <si>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</si>
  <si>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</si>
  <si>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</si>
  <si>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</si>
  <si>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</si>
  <si>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</si>
  <si>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</si>
  <si>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</si>
  <si>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</si>
  <si>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</si>
  <si>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</si>
  <si>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</si>
  <si>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</si>
  <si>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</si>
  <si>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</si>
  <si>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</si>
  <si>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</si>
  <si>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</si>
  <si>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</si>
  <si>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</si>
  <si>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</si>
  <si>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</si>
  <si>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</si>
  <si>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</si>
  <si>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 xml:space="preserve"> Ley 23 de 1991 modificada por la Ley 446 de 1998 y Ley 1551 de 2012.
Decreto 1069 de 2015.</t>
  </si>
  <si>
    <t>Procesos, procedimientos y resolucion de creacion del comité de conciliación de cada entidad o municipio</t>
  </si>
  <si>
    <t>Base de datos de procesos estudiados y su gestión</t>
  </si>
  <si>
    <t>Resolución No. 353 de 2016 Por la cual se adopta una metodología del cálculo de la provisión contable.
Circular 23 de 2016</t>
  </si>
  <si>
    <t>Lineamientos o acuerdos de gestion de cada entidad o municipio.</t>
  </si>
  <si>
    <t>Ley 678 de 2001, Decreto 1069 de 2015</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</si>
  <si>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</si>
  <si>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</si>
  <si>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</si>
  <si>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</si>
  <si>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Decreto 1069 de 2015, Artículo 2.2.4.3.1.2.3.</t>
  </si>
  <si>
    <t>Decreto 1069 de 2015, Artículo 2.2.4.3.1.2.5. Numeral 9
Ley 489 de 1998, Artículo 9</t>
  </si>
  <si>
    <t>Decreto 1069 de 2015, Artículo 2.2.4.3.1.2.5. Numeral 9</t>
  </si>
  <si>
    <t>Decreto 1069 de 2015, Artículo 2.2.4.3.1.2.5. Numeral 10</t>
  </si>
  <si>
    <t>Decreto 1069 de 2015, Artículo 2.2.4.3.1.2.5. Numeral 8</t>
  </si>
  <si>
    <t>Decreto 1069 de 2015, Artículo 2.2.4.3.1.2.4.</t>
  </si>
  <si>
    <t>Decreto 1069 de 2015, Artículo 2.2.4.3.1.2.3. Parágrafo 2</t>
  </si>
  <si>
    <t>Decreto 1069 de 2015, Artículo 2.2.4.3.1.2.5. Numeral 6 (parte 2)</t>
  </si>
  <si>
    <t>Decreto 1069 de 2015, Artículo 2.2.4.3.1.2.6. Numeral 1</t>
  </si>
  <si>
    <t xml:space="preserve">Decreto 1069 de 2015, Artículo 2.2.4.3.1.2.5. Numeral 4 y Numeral 5 </t>
  </si>
  <si>
    <t>Decreto 1069 de 2015, Artículo 2.2.4.3.1.2.5. Numeral 3</t>
  </si>
  <si>
    <t>Decreto 1069 de 2015, Artículo 2.2.4.3.1.2.6. Numeral 3</t>
  </si>
  <si>
    <t>Modelo Optimo de Gestion</t>
  </si>
  <si>
    <t>Decreto 1069 de 2015, Artículo 2.2.4.3.1.2.5. Numeral 2</t>
  </si>
  <si>
    <t>Decreto 2469 de 2015
Decreto 1342 de 2016</t>
  </si>
  <si>
    <t>Decreto 1069 de 2015, Artículo 2.2.4.3.1.2.12. (parte 1)</t>
  </si>
  <si>
    <t>Decreto 1069 de 2015, Artículo 2.2.4.3.1.2.5. Numeral 6 (parte 1)</t>
  </si>
  <si>
    <t>Decreto 1069 de 2015, Artículo 2.2.4.3.1.2.5. Numeral 7</t>
  </si>
  <si>
    <t>Decreto 1069 de 2015, Artículo 2.2.4.3.1.2.12. (parte 2)</t>
  </si>
  <si>
    <t>Decreto 1069 de 2015, Artículo 2.2.4.3.1.2.6. Numeral 5</t>
  </si>
  <si>
    <t>Decreto 1069 de 2015, Artículo 2.2.4.3.1.2.13.</t>
  </si>
  <si>
    <t>Decreto 1069 de 2015, Artículo 2.2.4.3.1.2.6. Numeral 4 (parte 1)</t>
  </si>
  <si>
    <t>Decreto 1069 de 2015, Artículo 2.2.4.3.1.2.5. Numeral 1</t>
  </si>
  <si>
    <t>Circular 3 de 2014, Numeral 2.5.</t>
  </si>
  <si>
    <t>Circular 3 de 2014, Numeral 3.3.</t>
  </si>
  <si>
    <t>Circular 3 de 2014, Numeral 2.8.</t>
  </si>
  <si>
    <t>Circular 3 de 2014, Numeral 3.1.</t>
  </si>
  <si>
    <t>Circular 3 de 2014, Numeral 3.2.</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</si>
  <si>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</si>
  <si>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</si>
  <si>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</si>
  <si>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</si>
  <si>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</si>
  <si>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</si>
  <si>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</si>
  <si>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</si>
  <si>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</si>
  <si>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</si>
  <si>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</si>
  <si>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</si>
  <si>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</si>
  <si>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</si>
  <si>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</si>
  <si>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</si>
  <si>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</si>
  <si>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</si>
  <si>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</si>
  <si>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
Decreto 1069 de 2015, Capítulo 4
Artículo. 2.2.3.4.1.1
Artículo. 2.2.3.4.1.3
Artículo. 2.2.3.4.1.5
Artículo. 2.2.3.4.1.7
Artículo. 2.2.3.4.1.10</t>
  </si>
  <si>
    <t>ANDJE. Circular Externa No. 8 del 11 de marzo de 2015, Despliegue del Sistema Único de Gestión e Información Litigiosa del Estado eKogui (Versión Beta).
ANDJE. Circular Externa No 19 del 20 de agosto de 2015, Instructivo del sistema único de gestión e información litigiosa del Estado. eKOGUI perfil apoderado / Relaciones entre procesos o casos.</t>
  </si>
  <si>
    <t xml:space="preserve">
Decreto 1069 de 2015, Capítulo 4
Artículo. 2.2.3.4.1.1
Artículo. 2.2.3.4.1.3
Artículo. 2.2.3.4.1.5
Artículo. 2.2.3.4.1.7</t>
  </si>
  <si>
    <t xml:space="preserve">
Decreto 1069 de 2015, Capítulo 4
Artículo. 2.2.3.4.1.1          Artículo. 2.2.3.4.1.3
Artículo. 2.2.3.4.1.5</t>
  </si>
  <si>
    <t>ANDJE. Circular 14 del 29 de diciembre de 2014,Diccionario de campos del Sistema Único de Gestión e Información Litigiosa del Estado y solicitud de actualización de información.
ANDJE. Circular Externa No 5 del 24 de junio de 2016, Instructivo del Sistema Único de Gestión e Información Litigiosa del Estado - eKOGUI -· PERFIL JEFE DE CONTROL INTERNO. Versión 4</t>
  </si>
  <si>
    <t xml:space="preserve">
Decreto 1069 de 2015, Capítulo 4
Artículo. 2.2.3.4.1.2
Artículo. 2.2.3.4.1.5
Artículo. 2.2.3.4.1.7</t>
  </si>
  <si>
    <t>ANDJE.Circular Externa No 5 del 24 de junio de 2016, Instructivo del Sistema Único de Gestión e Información Litigiosa del Estado - eKO GUI -· PERFIL JEFE DE CONTROL INTERNO. Versión 4</t>
  </si>
  <si>
    <t xml:space="preserve">
Decreto 1069 de 2015, Capítulo 4
Artículo. 2.2.3.4.1.2
Artículo. 2.2.3.4.1.5         Artículo. 2.2.3.4.1.7
Artículo. 2.2.3.4.1.12</t>
  </si>
  <si>
    <t>ANDJE. Circular Externa No 5 del 24 de junio de 2016, Instructivo del Sistema Único de Gestión e Información Litigiosa del Estado - eKOGUI -· PERFIL JEFE DE CONTROL INTERNO. Versión 4</t>
  </si>
  <si>
    <t xml:space="preserve">
Decreto 1069 de 2015, Capítulo 4
Artículo. 2.2.3.4.1.1
Artículo. 2.2.3.4.1.3
Artículo. 2.2.3.4.1.5
Artículo. 2.2.3.4.1.7
Artículo. 2.2.3.4.1.11
</t>
  </si>
  <si>
    <t>ANDJE. Circular Externa No 5 del 24 de junio de 2016, Instructivo del Sistema Único de Gestión e Información Litigiosa del Estado - eKO GUI -· PERFIL JEFE DE CONTROL INTERNO. Versión 4</t>
  </si>
  <si>
    <t xml:space="preserve">
Decreto 1069 de 2015, Capítulo 4
Artículo. 2.2.3.4.1.1
Artículo. 2.2.3.4.1.3
Artículo. 2.2.3.4.1.5
Artículo. 2.2.3.4.1.12
</t>
  </si>
  <si>
    <t xml:space="preserve">
Decreto 1069 de 2015, Capítulo 4
Artículo. 2.2.3.4.1.1
Artículo. 2.2.3.4.1.3
Artículo. 2.2.3.4.1.7</t>
  </si>
  <si>
    <t xml:space="preserve">
Decreto 1069 de 2015, Capítulo 4
Artículo. 2.2.3.4.1.2
Artículo. 2.2.3.4.1.3
Artículo. 2.2.3.4.1.14</t>
  </si>
  <si>
    <t>Decreto 1069 de 2015, Capítulo 4
Artículo. 2.2.3.4.1.2
Artículo. 2.2.3.4.1.3
Artículo. 2.2.3.4.1.14</t>
  </si>
  <si>
    <t>ANDJE. Circular Externa No. 20 del 7 de septiembre de 2015. Lineamientos para la formulación de solicitudes al grupo de administración gestión y soporte del sistema único de gestión e Información Litigiosa del Estado Ekogui.</t>
  </si>
  <si>
    <t xml:space="preserve">
Decreto 1069 de 2015, Capítulo 4
Artículo. 2.2.3.4.1.2
Artículo. 2.2.3.4.1.7</t>
  </si>
  <si>
    <t xml:space="preserve">
Decreto 1069 de 2015, Capítulo 4
Artículo. 2.2.3.4.1.8
Artículo. 2.2.3.4.1.9</t>
  </si>
  <si>
    <t xml:space="preserve">ANDJE. Circular Externa No.5 del 16 de febrero de 2015, Designación de administradores del sistema único de gestión e información litigiosa del estado.
ANDJE. Circular Externa No 18 del 24 de julio de 2015. Certificación </t>
  </si>
  <si>
    <t xml:space="preserve">
Decreto 1069 de 2015, Capítulo 4
Artículo. 2.2.3.4.1.2
Artículo. 2.2.3.4.1.3
Artículo. 2.2.3.4.1.7</t>
  </si>
  <si>
    <t xml:space="preserve">
Decreto 1069 de 2015, Capítulo 4
Artículo. 2.2.3.4.1.13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</si>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</sst>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0"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9"/>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12"/>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right style="dashed">
        <color rgb="FF002060"/>
      </right>
      <top/>
      <bottom style="medium">
        <color theme="4" tint="-0.499984740745262"/>
      </bottom>
      <diagonal/>
    </border>
    <border>
      <left style="dashed">
        <color rgb="FF002060"/>
      </left>
      <right style="dashed">
        <color rgb="FF002060"/>
      </right>
      <top/>
      <bottom style="medium">
        <color theme="4" tint="-0.499984740745262"/>
      </bottom>
      <diagonal/>
    </border>
    <border>
      <left style="dashed">
        <color rgb="FF002060"/>
      </left>
      <right style="thin">
        <color rgb="FF002060"/>
      </right>
      <top/>
      <bottom style="medium">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style="thin">
        <color theme="4" tint="-0.499984740745262"/>
      </right>
      <top style="hair">
        <color rgb="FF002060"/>
      </top>
      <bottom style="hair">
        <color rgb="FF002060"/>
      </bottom>
      <diagonal/>
    </border>
    <border>
      <left style="thin">
        <color theme="4" tint="-0.499984740745262"/>
      </left>
      <right style="thin">
        <color rgb="FF002060"/>
      </right>
      <top style="hair">
        <color rgb="FF002060"/>
      </top>
      <bottom style="hair">
        <color rgb="FF002060"/>
      </bottom>
      <diagonal/>
    </border>
    <border>
      <left/>
      <right/>
      <top style="hair">
        <color rgb="FF002060"/>
      </top>
      <bottom style="hair">
        <color rgb="FF002060"/>
      </bottom>
      <diagonal/>
    </border>
    <border>
      <left style="thin">
        <color indexed="64"/>
      </left>
      <right style="thin">
        <color rgb="FF002060"/>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right style="thin">
        <color theme="4" tint="-0.499984740745262"/>
      </right>
      <top style="hair">
        <color rgb="FF002060"/>
      </top>
      <bottom style="thin">
        <color rgb="FF002060"/>
      </bottom>
      <diagonal/>
    </border>
    <border>
      <left style="thin">
        <color theme="4" tint="-0.499984740745262"/>
      </left>
      <right style="thin">
        <color rgb="FF002060"/>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rgb="FF002060"/>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rgb="FF002060"/>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style="thin">
        <color indexed="64"/>
      </left>
      <right style="thin">
        <color rgb="FF002060"/>
      </right>
      <top style="thin">
        <color theme="4" tint="-0.499984740745262"/>
      </top>
      <bottom style="hair">
        <color rgb="FF002060"/>
      </bottom>
      <diagonal/>
    </border>
    <border>
      <left/>
      <right style="thin">
        <color theme="4" tint="-0.499984740745262"/>
      </right>
      <top/>
      <bottom style="hair">
        <color rgb="FF002060"/>
      </bottom>
      <diagonal/>
    </border>
    <border>
      <left style="thin">
        <color theme="4" tint="-0.499984740745262"/>
      </left>
      <right style="thin">
        <color rgb="FF002060"/>
      </right>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rgb="FF002060"/>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rgb="FF002060"/>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rgb="FF002060"/>
      </right>
      <top style="hair">
        <color rgb="FF002060"/>
      </top>
      <bottom/>
      <diagonal/>
    </border>
    <border>
      <left style="thin">
        <color indexed="64"/>
      </left>
      <right style="thin">
        <color indexed="64"/>
      </right>
      <top/>
      <bottom style="medium">
        <color theme="4" tint="-0.499984740745262"/>
      </bottom>
      <diagonal/>
    </border>
    <border>
      <left style="thin">
        <color indexed="64"/>
      </left>
      <right style="thin">
        <color rgb="FF002060"/>
      </right>
      <top/>
      <bottom style="medium">
        <color theme="4" tint="-0.499984740745262"/>
      </bottom>
      <diagonal/>
    </border>
    <border>
      <left style="thin">
        <color indexed="64"/>
      </left>
      <right style="thin">
        <color theme="4" tint="-0.499984740745262"/>
      </right>
      <top style="thin">
        <color theme="4" tint="-0.499984740745262"/>
      </top>
      <bottom style="hair">
        <color rgb="FF002060"/>
      </bottom>
      <diagonal/>
    </border>
    <border>
      <left style="thin">
        <color indexed="64"/>
      </left>
      <right style="thin">
        <color theme="4" tint="-0.499984740745262"/>
      </right>
      <top style="hair">
        <color rgb="FF002060"/>
      </top>
      <bottom style="hair">
        <color rgb="FF002060"/>
      </bottom>
      <diagonal/>
    </border>
    <border>
      <left style="thin">
        <color indexed="64"/>
      </left>
      <right style="thin">
        <color theme="4" tint="-0.499984740745262"/>
      </right>
      <top style="hair">
        <color rgb="FF002060"/>
      </top>
      <bottom style="thin">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dashed">
        <color rgb="FF002060"/>
      </left>
      <right style="dashed">
        <color rgb="FF002060"/>
      </right>
      <top style="hair">
        <color rgb="FF002060"/>
      </top>
      <bottom style="thin">
        <color rgb="FF002060"/>
      </bottom>
      <diagonal/>
    </border>
    <border>
      <left style="dashed">
        <color rgb="FF002060"/>
      </left>
      <right style="thin">
        <color rgb="FF002060"/>
      </right>
      <top style="hair">
        <color rgb="FF002060"/>
      </top>
      <bottom style="thin">
        <color rgb="FF002060"/>
      </bottom>
      <diagonal/>
    </border>
    <border>
      <left/>
      <right style="dashed">
        <color rgb="FF002060"/>
      </right>
      <top style="hair">
        <color rgb="FF002060"/>
      </top>
      <bottom style="thin">
        <color rgb="FF002060"/>
      </bottom>
      <diagonal/>
    </border>
    <border>
      <left style="thin">
        <color theme="4" tint="-0.499984740745262"/>
      </left>
      <right style="thin">
        <color indexed="64"/>
      </right>
      <top style="hair">
        <color rgb="FF002060"/>
      </top>
      <bottom style="hair">
        <color rgb="FF002060"/>
      </bottom>
      <diagonal/>
    </border>
    <border>
      <left style="thin">
        <color theme="4" tint="-0.499984740745262"/>
      </left>
      <right style="thin">
        <color indexed="64"/>
      </right>
      <top style="hair">
        <color rgb="FF002060"/>
      </top>
      <bottom style="thin">
        <color theme="4" tint="-0.499984740745262"/>
      </bottom>
      <diagonal/>
    </border>
    <border>
      <left/>
      <right style="dashed">
        <color rgb="FF002060"/>
      </right>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style="dashed">
        <color rgb="FF002060"/>
      </left>
      <right style="dashed">
        <color rgb="FF002060"/>
      </right>
      <top/>
      <bottom style="double">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indexed="64"/>
      </left>
      <right style="thin">
        <color indexed="64"/>
      </right>
      <top style="double">
        <color rgb="FF002060"/>
      </top>
      <bottom style="hair">
        <color rgb="FF002060"/>
      </bottom>
      <diagonal/>
    </border>
    <border>
      <left/>
      <right style="dashed">
        <color rgb="FF002060"/>
      </right>
      <top style="double">
        <color rgb="FF002060"/>
      </top>
      <bottom style="hair">
        <color rgb="FF002060"/>
      </bottom>
      <diagonal/>
    </border>
    <border>
      <left style="dashed">
        <color rgb="FF002060"/>
      </left>
      <right style="dashed">
        <color rgb="FF002060"/>
      </right>
      <top style="double">
        <color rgb="FF002060"/>
      </top>
      <bottom style="hair">
        <color rgb="FF002060"/>
      </bottom>
      <diagonal/>
    </border>
    <border>
      <left style="dashed">
        <color rgb="FF002060"/>
      </left>
      <right style="thin">
        <color rgb="FF002060"/>
      </right>
      <top style="double">
        <color rgb="FF002060"/>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theme="4" tint="-0.499984740745262"/>
      </bottom>
      <diagonal/>
    </border>
    <border>
      <left style="dashed">
        <color rgb="FF002060"/>
      </left>
      <right style="thin">
        <color rgb="FF002060"/>
      </right>
      <top style="hair">
        <color rgb="FF002060"/>
      </top>
      <bottom style="medium">
        <color theme="4" tint="-0.499984740745262"/>
      </bottom>
      <diagonal/>
    </border>
    <border>
      <left/>
      <right style="dashed">
        <color rgb="FF002060"/>
      </right>
      <top style="hair">
        <color rgb="FF002060"/>
      </top>
      <bottom style="medium">
        <color theme="4" tint="-0.499984740745262"/>
      </bottom>
      <diagonal/>
    </border>
    <border>
      <left style="dashed">
        <color rgb="FF002060"/>
      </left>
      <right style="dashed">
        <color rgb="FF002060"/>
      </right>
      <top style="medium">
        <color theme="4" tint="-0.499984740745262"/>
      </top>
      <bottom style="hair">
        <color rgb="FF002060"/>
      </bottom>
      <diagonal/>
    </border>
    <border>
      <left style="dashed">
        <color rgb="FF002060"/>
      </left>
      <right style="thin">
        <color rgb="FF002060"/>
      </right>
      <top style="medium">
        <color theme="4" tint="-0.499984740745262"/>
      </top>
      <bottom style="hair">
        <color rgb="FF002060"/>
      </bottom>
      <diagonal/>
    </border>
    <border>
      <left/>
      <right style="dashed">
        <color rgb="FF002060"/>
      </right>
      <top style="medium">
        <color theme="4" tint="-0.499984740745262"/>
      </top>
      <bottom style="hair">
        <color rgb="FF002060"/>
      </bottom>
      <diagonal/>
    </border>
    <border>
      <left style="thin">
        <color theme="4" tint="-0.499984740745262"/>
      </left>
      <right style="thin">
        <color indexed="64"/>
      </right>
      <top/>
      <bottom style="hair">
        <color rgb="FF002060"/>
      </bottom>
      <diagonal/>
    </border>
    <border>
      <left style="thin">
        <color indexed="64"/>
      </left>
      <right style="thin">
        <color indexed="64"/>
      </right>
      <top style="hair">
        <color rgb="FF002060"/>
      </top>
      <bottom style="medium">
        <color rgb="FF002060"/>
      </bottom>
      <diagonal/>
    </border>
    <border>
      <left style="dashed">
        <color rgb="FF002060"/>
      </left>
      <right style="dashed">
        <color rgb="FF002060"/>
      </right>
      <top style="hair">
        <color rgb="FF002060"/>
      </top>
      <bottom style="medium">
        <color rgb="FF002060"/>
      </bottom>
      <diagonal/>
    </border>
    <border>
      <left style="dashed">
        <color rgb="FF002060"/>
      </left>
      <right style="thin">
        <color rgb="FF002060"/>
      </right>
      <top style="hair">
        <color rgb="FF002060"/>
      </top>
      <bottom style="medium">
        <color rgb="FF002060"/>
      </bottom>
      <diagonal/>
    </border>
    <border>
      <left/>
      <right style="dashed">
        <color rgb="FF002060"/>
      </right>
      <top style="hair">
        <color rgb="FF002060"/>
      </top>
      <bottom style="medium">
        <color rgb="FF002060"/>
      </bottom>
      <diagonal/>
    </border>
    <border>
      <left/>
      <right style="thin">
        <color indexed="64"/>
      </right>
      <top style="medium">
        <color theme="4" tint="-0.499984740745262"/>
      </top>
      <bottom style="hair">
        <color rgb="FF002060"/>
      </bottom>
      <diagonal/>
    </border>
    <border>
      <left/>
      <right style="thin">
        <color indexed="64"/>
      </right>
      <top style="hair">
        <color rgb="FF002060"/>
      </top>
      <bottom style="hair">
        <color rgb="FF002060"/>
      </bottom>
      <diagonal/>
    </border>
    <border>
      <left/>
      <right style="thin">
        <color indexed="64"/>
      </right>
      <top style="hair">
        <color rgb="FF002060"/>
      </top>
      <bottom style="medium">
        <color theme="4" tint="-0.499984740745262"/>
      </bottom>
      <diagonal/>
    </border>
    <border>
      <left/>
      <right style="thin">
        <color indexed="64"/>
      </right>
      <top style="hair">
        <color rgb="FF002060"/>
      </top>
      <bottom style="medium">
        <color rgb="FF002060"/>
      </bottom>
      <diagonal/>
    </border>
    <border>
      <left/>
      <right style="thin">
        <color theme="4" tint="-0.499984740745262"/>
      </right>
      <top style="hair">
        <color rgb="FF002060"/>
      </top>
      <bottom style="thin">
        <color theme="4" tint="-0.499984740745262"/>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dashed">
        <color rgb="FF002060"/>
      </left>
      <right style="dashed">
        <color rgb="FF002060"/>
      </right>
      <top style="hair">
        <color rgb="FF002060"/>
      </top>
      <bottom/>
      <diagonal/>
    </border>
    <border>
      <left style="dashed">
        <color rgb="FF002060"/>
      </left>
      <right style="thin">
        <color rgb="FF002060"/>
      </right>
      <top style="hair">
        <color rgb="FF002060"/>
      </top>
      <bottom/>
      <diagonal/>
    </border>
    <border>
      <left/>
      <right style="dashed">
        <color rgb="FF002060"/>
      </right>
      <top style="hair">
        <color rgb="FF002060"/>
      </top>
      <bottom/>
      <diagonal/>
    </border>
    <border>
      <left style="dashed">
        <color rgb="FF002060"/>
      </left>
      <right style="thin">
        <color theme="4" tint="-0.499984740745262"/>
      </right>
      <top style="thin">
        <color theme="4" tint="-0.499984740745262"/>
      </top>
      <bottom style="hair">
        <color rgb="FF002060"/>
      </bottom>
      <diagonal/>
    </border>
    <border>
      <left style="dashed">
        <color rgb="FF002060"/>
      </left>
      <right style="thin">
        <color theme="4" tint="-0.499984740745262"/>
      </right>
      <top style="hair">
        <color rgb="FF002060"/>
      </top>
      <bottom style="hair">
        <color rgb="FF002060"/>
      </bottom>
      <diagonal/>
    </border>
    <border>
      <left style="dashed">
        <color rgb="FF002060"/>
      </left>
      <right style="thin">
        <color theme="4" tint="-0.499984740745262"/>
      </right>
      <top style="hair">
        <color rgb="FF002060"/>
      </top>
      <bottom style="thin">
        <color theme="4" tint="-0.499984740745262"/>
      </bottom>
      <diagonal/>
    </border>
    <border>
      <left/>
      <right style="thin">
        <color indexed="64"/>
      </right>
      <top style="hair">
        <color rgb="FF002060"/>
      </top>
      <bottom/>
      <diagonal/>
    </border>
    <border>
      <left/>
      <right style="thin">
        <color indexed="64"/>
      </right>
      <top/>
      <bottom style="hair">
        <color rgb="FF002060"/>
      </bottom>
      <diagonal/>
    </border>
    <border>
      <left/>
      <right style="thin">
        <color indexed="64"/>
      </right>
      <top style="thin">
        <color theme="4" tint="-0.499984740745262"/>
      </top>
      <bottom style="hair">
        <color rgb="FF002060"/>
      </bottom>
      <diagonal/>
    </border>
    <border>
      <left/>
      <right style="thin">
        <color indexed="64"/>
      </right>
      <top style="hair">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3" fillId="0" borderId="0" applyFont="0" applyFill="0" applyBorder="0" applyAlignment="0" applyProtection="0"/>
    <xf numFmtId="0" fontId="24" fillId="0" borderId="0" applyNumberFormat="0" applyFill="0" applyBorder="0" applyAlignment="0" applyProtection="0"/>
  </cellStyleXfs>
  <cellXfs count="374">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0" xfId="0" applyFont="1" applyFill="1" applyBorder="1" applyAlignment="1">
      <alignment vertical="center"/>
    </xf>
    <xf numFmtId="0" fontId="5" fillId="0" borderId="21" xfId="0" applyFont="1"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vertical="center"/>
    </xf>
    <xf numFmtId="0" fontId="5" fillId="0" borderId="23" xfId="0" applyFont="1" applyFill="1" applyBorder="1" applyAlignment="1">
      <alignment vertical="center"/>
    </xf>
    <xf numFmtId="0" fontId="5" fillId="0" borderId="24" xfId="0" applyFont="1" applyBorder="1" applyAlignment="1">
      <alignment vertical="center"/>
    </xf>
    <xf numFmtId="0" fontId="8" fillId="0" borderId="23" xfId="0" applyFont="1" applyFill="1" applyBorder="1" applyAlignment="1">
      <alignment horizontal="center" vertical="center" wrapText="1"/>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16" fillId="0" borderId="0" xfId="0" applyFont="1" applyAlignment="1">
      <alignment vertical="center"/>
    </xf>
    <xf numFmtId="0" fontId="13" fillId="0" borderId="0" xfId="0" applyFont="1" applyBorder="1" applyAlignment="1">
      <alignment horizontal="right"/>
    </xf>
    <xf numFmtId="0" fontId="5" fillId="0" borderId="20" xfId="0" applyFont="1" applyBorder="1"/>
    <xf numFmtId="0" fontId="5" fillId="0" borderId="21" xfId="0" applyFont="1" applyBorder="1"/>
    <xf numFmtId="0" fontId="5" fillId="0" borderId="22" xfId="0" applyFont="1" applyBorder="1"/>
    <xf numFmtId="0" fontId="5" fillId="0" borderId="0" xfId="0" applyFont="1"/>
    <xf numFmtId="0" fontId="5" fillId="0" borderId="23" xfId="0" applyFont="1" applyBorder="1"/>
    <xf numFmtId="0" fontId="5" fillId="0" borderId="24"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25" xfId="0" applyFont="1" applyBorder="1"/>
    <xf numFmtId="0" fontId="5" fillId="0" borderId="26" xfId="0" applyFont="1" applyBorder="1"/>
    <xf numFmtId="0" fontId="5" fillId="0" borderId="27" xfId="0" applyFont="1" applyBorder="1"/>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xf numFmtId="0" fontId="20" fillId="0" borderId="0" xfId="0" applyFont="1"/>
    <xf numFmtId="2" fontId="5" fillId="0" borderId="0" xfId="0" applyNumberFormat="1" applyFont="1" applyBorder="1"/>
    <xf numFmtId="0" fontId="18" fillId="2" borderId="1" xfId="0" applyFont="1" applyFill="1" applyBorder="1" applyAlignment="1">
      <alignment horizontal="center" vertical="center"/>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5" fillId="0" borderId="0" xfId="0" applyFont="1" applyFill="1" applyBorder="1" applyAlignment="1">
      <alignment horizontal="center" vertical="center"/>
    </xf>
    <xf numFmtId="0" fontId="5" fillId="0" borderId="42"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vertical="center"/>
    </xf>
    <xf numFmtId="0" fontId="5" fillId="0" borderId="45" xfId="0" applyFont="1" applyBorder="1" applyAlignment="1">
      <alignment horizontal="center" vertical="center"/>
    </xf>
    <xf numFmtId="0" fontId="5" fillId="8" borderId="45" xfId="0" applyFont="1" applyFill="1" applyBorder="1" applyAlignment="1">
      <alignment vertical="center"/>
    </xf>
    <xf numFmtId="0" fontId="5" fillId="3" borderId="45" xfId="0" applyFont="1" applyFill="1" applyBorder="1" applyAlignment="1">
      <alignment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7" borderId="47" xfId="0" applyFont="1" applyFill="1" applyBorder="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25" fillId="0" borderId="0" xfId="0" applyFont="1" applyBorder="1" applyAlignment="1">
      <alignment vertical="center"/>
    </xf>
    <xf numFmtId="0" fontId="26" fillId="0" borderId="0" xfId="0" applyFont="1" applyAlignment="1">
      <alignment horizontal="center" vertical="top"/>
    </xf>
    <xf numFmtId="0" fontId="26"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0" fillId="0" borderId="0" xfId="0" applyFill="1"/>
    <xf numFmtId="0" fontId="0" fillId="0" borderId="23" xfId="0" applyFill="1" applyBorder="1"/>
    <xf numFmtId="0" fontId="27" fillId="0" borderId="0" xfId="0" applyFont="1" applyFill="1" applyBorder="1" applyAlignment="1">
      <alignment horizontal="center" vertical="center"/>
    </xf>
    <xf numFmtId="0" fontId="0" fillId="0" borderId="24" xfId="0" applyFill="1" applyBorder="1"/>
    <xf numFmtId="0" fontId="0" fillId="0" borderId="0" xfId="0" applyAlignment="1">
      <alignment vertical="center" wrapText="1"/>
    </xf>
    <xf numFmtId="0" fontId="5" fillId="9" borderId="43" xfId="0" applyFont="1" applyFill="1" applyBorder="1" applyAlignment="1">
      <alignment vertical="center"/>
    </xf>
    <xf numFmtId="0" fontId="5" fillId="10" borderId="45" xfId="0" applyFont="1" applyFill="1" applyBorder="1" applyAlignment="1">
      <alignment vertical="center"/>
    </xf>
    <xf numFmtId="0" fontId="20" fillId="0" borderId="26" xfId="0" applyFont="1" applyBorder="1" applyAlignment="1">
      <alignment vertical="center"/>
    </xf>
    <xf numFmtId="0" fontId="16" fillId="0" borderId="0" xfId="0" applyFont="1" applyBorder="1" applyAlignment="1">
      <alignment vertical="center"/>
    </xf>
    <xf numFmtId="0" fontId="28" fillId="0" borderId="26" xfId="0" applyFont="1" applyBorder="1" applyAlignment="1">
      <alignment vertical="center" wrapText="1"/>
    </xf>
    <xf numFmtId="164" fontId="5" fillId="0" borderId="0" xfId="0" applyNumberFormat="1" applyFont="1"/>
    <xf numFmtId="0" fontId="18" fillId="0" borderId="0" xfId="0" applyFont="1" applyBorder="1"/>
    <xf numFmtId="1" fontId="5" fillId="0" borderId="0" xfId="0" applyNumberFormat="1" applyFont="1" applyBorder="1"/>
    <xf numFmtId="0" fontId="28" fillId="0" borderId="50" xfId="0" applyFont="1" applyFill="1" applyBorder="1" applyAlignment="1">
      <alignment horizontal="left" vertical="center" wrapText="1"/>
    </xf>
    <xf numFmtId="0" fontId="28" fillId="0" borderId="50" xfId="0" applyFont="1" applyBorder="1" applyAlignment="1">
      <alignment vertical="center" wrapText="1"/>
    </xf>
    <xf numFmtId="0" fontId="28" fillId="0" borderId="51" xfId="0" applyFont="1" applyBorder="1" applyAlignment="1">
      <alignment vertical="center" wrapText="1"/>
    </xf>
    <xf numFmtId="0" fontId="10" fillId="0" borderId="49"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5" fillId="0" borderId="1" xfId="0" applyFont="1" applyBorder="1" applyAlignment="1">
      <alignment vertical="center"/>
    </xf>
    <xf numFmtId="2" fontId="5" fillId="0" borderId="0" xfId="0" applyNumberFormat="1" applyFont="1" applyBorder="1" applyAlignment="1">
      <alignment vertical="center"/>
    </xf>
    <xf numFmtId="0" fontId="9" fillId="0" borderId="58" xfId="0" applyFont="1" applyFill="1" applyBorder="1" applyAlignment="1">
      <alignment vertical="center" wrapText="1"/>
    </xf>
    <xf numFmtId="0" fontId="22" fillId="5" borderId="59" xfId="0" applyFont="1" applyFill="1" applyBorder="1" applyAlignment="1">
      <alignment horizontal="center" vertical="center" wrapText="1"/>
    </xf>
    <xf numFmtId="0" fontId="29" fillId="0" borderId="60" xfId="0" applyFont="1" applyFill="1" applyBorder="1" applyAlignment="1">
      <alignment vertical="center" wrapText="1"/>
    </xf>
    <xf numFmtId="0" fontId="9" fillId="0" borderId="60" xfId="0" applyFont="1" applyBorder="1" applyAlignment="1">
      <alignment horizontal="center" vertical="center"/>
    </xf>
    <xf numFmtId="0" fontId="22" fillId="5" borderId="61" xfId="0" applyFont="1" applyFill="1" applyBorder="1" applyAlignment="1">
      <alignment horizontal="center" vertical="center" wrapText="1"/>
    </xf>
    <xf numFmtId="0" fontId="9" fillId="11" borderId="62" xfId="0" applyFont="1" applyFill="1" applyBorder="1" applyAlignment="1">
      <alignment horizontal="center" vertical="center"/>
    </xf>
    <xf numFmtId="0" fontId="29" fillId="11" borderId="62" xfId="0" applyFont="1" applyFill="1" applyBorder="1" applyAlignment="1">
      <alignment horizontal="center" vertical="center" wrapText="1"/>
    </xf>
    <xf numFmtId="0" fontId="9" fillId="11" borderId="62" xfId="0" applyFont="1" applyFill="1" applyBorder="1" applyAlignment="1">
      <alignment horizontal="center" vertical="center" wrapText="1"/>
    </xf>
    <xf numFmtId="0" fontId="9" fillId="0" borderId="63" xfId="0" applyFont="1" applyFill="1" applyBorder="1" applyAlignment="1">
      <alignment vertical="center" wrapText="1"/>
    </xf>
    <xf numFmtId="0" fontId="22" fillId="5" borderId="64"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Fill="1" applyBorder="1" applyAlignment="1">
      <alignment vertical="center" wrapText="1"/>
    </xf>
    <xf numFmtId="0" fontId="22" fillId="5" borderId="67" xfId="0" applyFont="1" applyFill="1" applyBorder="1" applyAlignment="1">
      <alignment horizontal="center" vertical="center" wrapText="1"/>
    </xf>
    <xf numFmtId="0" fontId="9" fillId="11" borderId="68" xfId="0" applyFont="1" applyFill="1" applyBorder="1" applyAlignment="1">
      <alignment horizontal="center" vertical="center"/>
    </xf>
    <xf numFmtId="0" fontId="9" fillId="0" borderId="69" xfId="0" applyFont="1" applyFill="1" applyBorder="1" applyAlignment="1">
      <alignment vertical="center" wrapText="1"/>
    </xf>
    <xf numFmtId="0" fontId="22" fillId="5" borderId="70" xfId="0" applyFont="1" applyFill="1" applyBorder="1" applyAlignment="1">
      <alignment horizontal="center" vertical="center" wrapText="1"/>
    </xf>
    <xf numFmtId="0" fontId="9" fillId="11" borderId="71" xfId="0" applyFont="1" applyFill="1" applyBorder="1" applyAlignment="1">
      <alignment horizontal="center" vertical="center"/>
    </xf>
    <xf numFmtId="0" fontId="9" fillId="11" borderId="68" xfId="0" applyFont="1" applyFill="1" applyBorder="1" applyAlignment="1">
      <alignment horizontal="center" vertical="center" wrapText="1"/>
    </xf>
    <xf numFmtId="0" fontId="9" fillId="0" borderId="72" xfId="0" applyFont="1" applyFill="1" applyBorder="1" applyAlignment="1">
      <alignment vertical="center" wrapText="1"/>
    </xf>
    <xf numFmtId="0" fontId="22" fillId="5" borderId="73" xfId="0" applyFont="1" applyFill="1" applyBorder="1" applyAlignment="1">
      <alignment horizontal="center" vertical="center" wrapText="1"/>
    </xf>
    <xf numFmtId="0" fontId="9" fillId="11" borderId="74" xfId="0" applyFont="1" applyFill="1" applyBorder="1" applyAlignment="1">
      <alignment horizontal="center" vertical="center"/>
    </xf>
    <xf numFmtId="0" fontId="22" fillId="5" borderId="75" xfId="0" applyFont="1" applyFill="1" applyBorder="1" applyAlignment="1">
      <alignment horizontal="center" vertical="center" wrapText="1"/>
    </xf>
    <xf numFmtId="0" fontId="9" fillId="0" borderId="76" xfId="0" applyFont="1" applyBorder="1" applyAlignment="1">
      <alignment horizontal="center" vertical="center"/>
    </xf>
    <xf numFmtId="0" fontId="9" fillId="11" borderId="74" xfId="0" applyFont="1" applyFill="1" applyBorder="1" applyAlignment="1">
      <alignment horizontal="center" vertical="center" wrapText="1"/>
    </xf>
    <xf numFmtId="0" fontId="29" fillId="11" borderId="71" xfId="0" applyFont="1" applyFill="1" applyBorder="1" applyAlignment="1">
      <alignment vertical="center" wrapText="1"/>
    </xf>
    <xf numFmtId="0" fontId="29" fillId="11" borderId="71" xfId="0" applyFont="1" applyFill="1" applyBorder="1" applyAlignment="1">
      <alignment horizontal="center" vertical="center" wrapText="1"/>
    </xf>
    <xf numFmtId="0" fontId="29" fillId="11" borderId="74" xfId="0" applyFont="1" applyFill="1" applyBorder="1" applyAlignment="1">
      <alignment horizontal="center" vertical="center" wrapText="1"/>
    </xf>
    <xf numFmtId="0" fontId="9" fillId="0" borderId="77" xfId="0" applyFont="1" applyFill="1" applyBorder="1" applyAlignment="1">
      <alignment vertical="center" wrapText="1"/>
    </xf>
    <xf numFmtId="0" fontId="22" fillId="5" borderId="78" xfId="0" applyFont="1" applyFill="1" applyBorder="1" applyAlignment="1">
      <alignment horizontal="center" vertical="center" wrapText="1"/>
    </xf>
    <xf numFmtId="0" fontId="9" fillId="11" borderId="79" xfId="0" applyFont="1" applyFill="1" applyBorder="1" applyAlignment="1">
      <alignment horizontal="center" vertical="center"/>
    </xf>
    <xf numFmtId="0" fontId="9" fillId="0" borderId="80" xfId="0" applyFont="1" applyFill="1" applyBorder="1" applyAlignment="1">
      <alignment vertical="center" wrapText="1"/>
    </xf>
    <xf numFmtId="0" fontId="22" fillId="5" borderId="81" xfId="0" applyFont="1" applyFill="1" applyBorder="1" applyAlignment="1">
      <alignment horizontal="center" vertical="center" wrapText="1"/>
    </xf>
    <xf numFmtId="0" fontId="9" fillId="11" borderId="82" xfId="0" applyFont="1" applyFill="1" applyBorder="1" applyAlignment="1">
      <alignment horizontal="center" vertical="center"/>
    </xf>
    <xf numFmtId="0" fontId="9" fillId="11" borderId="79" xfId="0" applyFont="1" applyFill="1" applyBorder="1" applyAlignment="1">
      <alignment vertical="center" wrapText="1"/>
    </xf>
    <xf numFmtId="0" fontId="9" fillId="11" borderId="79" xfId="0" applyFont="1" applyFill="1" applyBorder="1" applyAlignment="1">
      <alignment horizontal="center" vertical="center" wrapText="1"/>
    </xf>
    <xf numFmtId="0" fontId="29" fillId="0" borderId="76" xfId="0" applyFont="1" applyFill="1" applyBorder="1" applyAlignment="1">
      <alignment vertical="center" wrapText="1"/>
    </xf>
    <xf numFmtId="0" fontId="9" fillId="0" borderId="83" xfId="0" applyFont="1" applyFill="1" applyBorder="1" applyAlignment="1">
      <alignment vertical="center" wrapText="1"/>
    </xf>
    <xf numFmtId="0" fontId="22" fillId="5" borderId="84" xfId="0" applyFont="1" applyFill="1" applyBorder="1" applyAlignment="1">
      <alignment horizontal="center" vertical="center" wrapText="1"/>
    </xf>
    <xf numFmtId="0" fontId="9" fillId="11" borderId="85" xfId="0" applyFont="1" applyFill="1" applyBorder="1" applyAlignment="1">
      <alignment horizontal="center" vertical="center"/>
    </xf>
    <xf numFmtId="0" fontId="9" fillId="0" borderId="86" xfId="0" applyFont="1" applyFill="1" applyBorder="1" applyAlignment="1">
      <alignment vertical="center" wrapText="1"/>
    </xf>
    <xf numFmtId="0" fontId="22" fillId="5" borderId="8" xfId="0" applyFont="1" applyFill="1" applyBorder="1" applyAlignment="1">
      <alignment horizontal="center" vertical="center" wrapText="1"/>
    </xf>
    <xf numFmtId="0" fontId="9" fillId="11" borderId="87" xfId="0" applyFont="1" applyFill="1" applyBorder="1" applyAlignment="1">
      <alignment horizontal="center" vertical="center"/>
    </xf>
    <xf numFmtId="0" fontId="9" fillId="11" borderId="88" xfId="0" applyFont="1" applyFill="1" applyBorder="1" applyAlignment="1">
      <alignment horizontal="center" vertical="center"/>
    </xf>
    <xf numFmtId="0" fontId="9" fillId="11" borderId="89" xfId="0" applyFont="1" applyFill="1" applyBorder="1" applyAlignment="1">
      <alignment horizontal="center" vertical="center"/>
    </xf>
    <xf numFmtId="0" fontId="9" fillId="11" borderId="90" xfId="0" applyFont="1" applyFill="1" applyBorder="1" applyAlignment="1">
      <alignment horizontal="center" vertical="center"/>
    </xf>
    <xf numFmtId="0" fontId="9" fillId="11" borderId="85" xfId="0" applyFont="1" applyFill="1" applyBorder="1" applyAlignment="1">
      <alignment horizontal="center" vertical="center" wrapText="1"/>
    </xf>
    <xf numFmtId="0" fontId="5" fillId="11" borderId="88" xfId="0" applyFont="1" applyFill="1" applyBorder="1" applyAlignment="1">
      <alignment vertical="center"/>
    </xf>
    <xf numFmtId="0" fontId="9" fillId="11" borderId="89" xfId="0" applyFont="1" applyFill="1" applyBorder="1" applyAlignment="1">
      <alignment horizontal="center" vertical="center" wrapText="1"/>
    </xf>
    <xf numFmtId="0" fontId="9" fillId="11" borderId="90" xfId="0" applyFont="1" applyFill="1" applyBorder="1" applyAlignment="1">
      <alignment vertical="center" wrapText="1"/>
    </xf>
    <xf numFmtId="0" fontId="9" fillId="11" borderId="58" xfId="0" applyFont="1" applyFill="1" applyBorder="1" applyAlignment="1">
      <alignment vertical="center" wrapText="1"/>
    </xf>
    <xf numFmtId="0" fontId="10" fillId="0" borderId="58" xfId="0" applyFont="1" applyFill="1" applyBorder="1" applyAlignment="1">
      <alignment horizontal="center" vertical="center" wrapText="1"/>
    </xf>
    <xf numFmtId="0" fontId="28" fillId="0" borderId="91" xfId="0" applyFont="1" applyFill="1" applyBorder="1" applyAlignment="1">
      <alignment horizontal="left" vertical="center" wrapText="1"/>
    </xf>
    <xf numFmtId="0" fontId="28" fillId="0" borderId="92" xfId="0" applyFont="1" applyBorder="1" applyAlignment="1">
      <alignment vertical="center" wrapText="1"/>
    </xf>
    <xf numFmtId="0" fontId="28" fillId="0" borderId="93" xfId="0" applyFont="1" applyBorder="1" applyAlignment="1">
      <alignment vertical="center" wrapText="1"/>
    </xf>
    <xf numFmtId="0" fontId="10" fillId="0" borderId="91" xfId="0" applyFont="1" applyBorder="1" applyAlignment="1">
      <alignment vertical="center"/>
    </xf>
    <xf numFmtId="0" fontId="10" fillId="0" borderId="92" xfId="0" applyFont="1" applyBorder="1" applyAlignment="1">
      <alignment vertical="center"/>
    </xf>
    <xf numFmtId="0" fontId="10" fillId="0" borderId="93" xfId="0" applyFont="1" applyBorder="1" applyAlignment="1">
      <alignment vertical="center"/>
    </xf>
    <xf numFmtId="0" fontId="28" fillId="0" borderId="92" xfId="0" applyFont="1" applyFill="1" applyBorder="1" applyAlignment="1">
      <alignment horizontal="left" vertical="center" wrapText="1"/>
    </xf>
    <xf numFmtId="0" fontId="28" fillId="0" borderId="92" xfId="0" applyFont="1" applyBorder="1" applyAlignment="1">
      <alignment vertical="top" wrapText="1"/>
    </xf>
    <xf numFmtId="0" fontId="28" fillId="0" borderId="94" xfId="0" applyFont="1" applyFill="1" applyBorder="1" applyAlignment="1">
      <alignment horizontal="left" vertical="center" wrapText="1"/>
    </xf>
    <xf numFmtId="0" fontId="28" fillId="0" borderId="94" xfId="0" applyFont="1" applyBorder="1" applyAlignment="1">
      <alignment vertical="center" wrapText="1"/>
    </xf>
    <xf numFmtId="0" fontId="28" fillId="0" borderId="95" xfId="0" applyFont="1" applyBorder="1" applyAlignment="1">
      <alignment vertical="center" wrapText="1"/>
    </xf>
    <xf numFmtId="0" fontId="10" fillId="0" borderId="96" xfId="0" applyFont="1" applyBorder="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9" fillId="11" borderId="83" xfId="0" applyFont="1" applyFill="1" applyBorder="1" applyAlignment="1">
      <alignment vertical="center" wrapText="1"/>
    </xf>
    <xf numFmtId="0" fontId="10" fillId="0" borderId="83"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9" fillId="11" borderId="66" xfId="0" applyFont="1" applyFill="1" applyBorder="1" applyAlignment="1">
      <alignment vertical="center" wrapText="1"/>
    </xf>
    <xf numFmtId="0" fontId="10" fillId="0" borderId="66" xfId="0" applyFont="1" applyFill="1" applyBorder="1" applyAlignment="1">
      <alignment horizontal="center" vertical="center" wrapText="1"/>
    </xf>
    <xf numFmtId="0" fontId="28" fillId="0" borderId="100" xfId="0" applyFont="1" applyBorder="1" applyAlignment="1">
      <alignment vertical="center" wrapText="1"/>
    </xf>
    <xf numFmtId="0" fontId="28" fillId="0" borderId="101" xfId="0" applyFont="1" applyBorder="1" applyAlignment="1">
      <alignment vertical="center" wrapText="1"/>
    </xf>
    <xf numFmtId="0" fontId="10" fillId="0" borderId="99" xfId="0" applyFont="1" applyBorder="1" applyAlignment="1">
      <alignment vertical="center"/>
    </xf>
    <xf numFmtId="0" fontId="10" fillId="0" borderId="100" xfId="0" applyFont="1" applyBorder="1" applyAlignment="1">
      <alignment vertical="center"/>
    </xf>
    <xf numFmtId="0" fontId="10" fillId="0" borderId="101" xfId="0" applyFont="1" applyBorder="1" applyAlignment="1">
      <alignment vertical="center"/>
    </xf>
    <xf numFmtId="0" fontId="28" fillId="0" borderId="100" xfId="0" applyFont="1" applyFill="1" applyBorder="1" applyAlignment="1">
      <alignment horizontal="left" vertical="center" wrapText="1"/>
    </xf>
    <xf numFmtId="0" fontId="9" fillId="11" borderId="104" xfId="0" applyFont="1" applyFill="1" applyBorder="1" applyAlignment="1">
      <alignment vertical="center" wrapText="1"/>
    </xf>
    <xf numFmtId="0" fontId="10" fillId="0" borderId="104" xfId="0" applyFont="1" applyFill="1" applyBorder="1" applyAlignment="1">
      <alignment horizontal="center" vertical="center" wrapText="1"/>
    </xf>
    <xf numFmtId="0" fontId="28" fillId="0" borderId="105" xfId="0" applyFont="1" applyFill="1" applyBorder="1" applyAlignment="1">
      <alignment horizontal="left" vertical="center" wrapText="1"/>
    </xf>
    <xf numFmtId="0" fontId="28" fillId="0" borderId="106" xfId="0" applyFont="1" applyBorder="1" applyAlignment="1">
      <alignment vertical="center" wrapText="1"/>
    </xf>
    <xf numFmtId="0" fontId="28" fillId="0" borderId="107" xfId="0" applyFont="1" applyBorder="1" applyAlignment="1">
      <alignment vertical="center" wrapText="1"/>
    </xf>
    <xf numFmtId="0" fontId="10" fillId="0" borderId="105" xfId="0" applyFont="1" applyBorder="1" applyAlignment="1">
      <alignment vertical="center"/>
    </xf>
    <xf numFmtId="0" fontId="10" fillId="0" borderId="106" xfId="0" applyFont="1" applyBorder="1" applyAlignment="1">
      <alignment vertical="center"/>
    </xf>
    <xf numFmtId="0" fontId="10" fillId="0" borderId="107" xfId="0" applyFont="1" applyBorder="1" applyAlignment="1">
      <alignment vertical="center"/>
    </xf>
    <xf numFmtId="0" fontId="9" fillId="11" borderId="69" xfId="0" applyFont="1" applyFill="1" applyBorder="1" applyAlignment="1">
      <alignment vertical="center" wrapText="1"/>
    </xf>
    <xf numFmtId="0" fontId="10" fillId="0" borderId="69" xfId="0" applyFont="1" applyFill="1" applyBorder="1" applyAlignment="1">
      <alignment horizontal="center" vertical="center" wrapText="1"/>
    </xf>
    <xf numFmtId="0" fontId="28" fillId="0" borderId="108" xfId="0" applyFont="1" applyFill="1" applyBorder="1" applyAlignment="1">
      <alignment horizontal="left" vertical="center" wrapText="1"/>
    </xf>
    <xf numFmtId="0" fontId="28" fillId="0" borderId="108" xfId="0" applyFont="1" applyBorder="1" applyAlignment="1">
      <alignment vertical="center" wrapText="1"/>
    </xf>
    <xf numFmtId="0" fontId="28" fillId="0" borderId="109" xfId="0" applyFont="1" applyBorder="1" applyAlignment="1">
      <alignment vertical="center" wrapText="1"/>
    </xf>
    <xf numFmtId="0" fontId="10" fillId="0" borderId="110" xfId="0" applyFont="1" applyBorder="1" applyAlignment="1">
      <alignment vertical="center"/>
    </xf>
    <xf numFmtId="0" fontId="10" fillId="0" borderId="108" xfId="0" applyFont="1" applyBorder="1" applyAlignment="1">
      <alignment vertical="center"/>
    </xf>
    <xf numFmtId="0" fontId="10" fillId="0" borderId="109" xfId="0" applyFont="1" applyBorder="1" applyAlignment="1">
      <alignment vertical="center"/>
    </xf>
    <xf numFmtId="0" fontId="9" fillId="11" borderId="77" xfId="0" applyFont="1" applyFill="1" applyBorder="1" applyAlignment="1">
      <alignment vertical="center" wrapText="1"/>
    </xf>
    <xf numFmtId="0" fontId="10" fillId="0" borderId="77" xfId="0" applyFont="1" applyFill="1" applyBorder="1" applyAlignment="1">
      <alignment horizontal="center" vertical="center" wrapText="1"/>
    </xf>
    <xf numFmtId="0" fontId="28" fillId="0" borderId="111" xfId="0" applyFont="1" applyFill="1" applyBorder="1" applyAlignment="1">
      <alignment horizontal="left" vertical="center" wrapText="1"/>
    </xf>
    <xf numFmtId="0" fontId="28" fillId="0" borderId="111" xfId="0" applyFont="1" applyBorder="1" applyAlignment="1">
      <alignment vertical="center" wrapText="1"/>
    </xf>
    <xf numFmtId="0" fontId="28" fillId="0" borderId="112" xfId="0" applyFont="1" applyBorder="1" applyAlignment="1">
      <alignment vertical="center" wrapText="1"/>
    </xf>
    <xf numFmtId="0" fontId="10" fillId="0" borderId="113" xfId="0" applyFont="1" applyBorder="1" applyAlignment="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9" fillId="11" borderId="80" xfId="0" applyFont="1" applyFill="1" applyBorder="1" applyAlignment="1">
      <alignment vertical="center" wrapText="1"/>
    </xf>
    <xf numFmtId="0" fontId="10" fillId="0" borderId="80" xfId="0" applyFont="1" applyFill="1" applyBorder="1" applyAlignment="1">
      <alignment horizontal="center" vertical="center" wrapText="1"/>
    </xf>
    <xf numFmtId="0" fontId="28" fillId="0" borderId="114" xfId="0" applyFont="1" applyFill="1" applyBorder="1" applyAlignment="1">
      <alignment horizontal="left" vertical="center" wrapText="1"/>
    </xf>
    <xf numFmtId="0" fontId="28" fillId="0" borderId="114" xfId="0" applyFont="1" applyBorder="1" applyAlignment="1">
      <alignment vertical="center" wrapText="1"/>
    </xf>
    <xf numFmtId="0" fontId="28" fillId="0" borderId="115" xfId="0" applyFont="1" applyBorder="1" applyAlignment="1">
      <alignment vertical="center" wrapText="1"/>
    </xf>
    <xf numFmtId="0" fontId="10" fillId="0" borderId="116"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10" fillId="0" borderId="117" xfId="0" applyFont="1" applyFill="1" applyBorder="1" applyAlignment="1">
      <alignment horizontal="center" vertical="center" wrapText="1"/>
    </xf>
    <xf numFmtId="0" fontId="28" fillId="0" borderId="100" xfId="0" applyFont="1" applyBorder="1" applyAlignment="1">
      <alignment vertical="top" wrapText="1"/>
    </xf>
    <xf numFmtId="0" fontId="10" fillId="0" borderId="118" xfId="0" applyFont="1" applyFill="1" applyBorder="1" applyAlignment="1">
      <alignment horizontal="center" vertical="center" wrapText="1"/>
    </xf>
    <xf numFmtId="0" fontId="28" fillId="0" borderId="119" xfId="0" applyFont="1" applyFill="1" applyBorder="1" applyAlignment="1">
      <alignment horizontal="left" vertical="center" wrapText="1"/>
    </xf>
    <xf numFmtId="0" fontId="28" fillId="0" borderId="119" xfId="0" applyFont="1" applyBorder="1" applyAlignment="1">
      <alignment vertical="center" wrapText="1"/>
    </xf>
    <xf numFmtId="0" fontId="28" fillId="0" borderId="120" xfId="0" applyFont="1" applyBorder="1" applyAlignment="1">
      <alignment vertical="center" wrapText="1"/>
    </xf>
    <xf numFmtId="0" fontId="10" fillId="0" borderId="121" xfId="0" applyFont="1" applyBorder="1" applyAlignment="1">
      <alignment vertical="center"/>
    </xf>
    <xf numFmtId="0" fontId="10" fillId="0" borderId="119" xfId="0" applyFont="1" applyBorder="1" applyAlignment="1">
      <alignment vertical="center"/>
    </xf>
    <xf numFmtId="0" fontId="10" fillId="0" borderId="120" xfId="0" applyFont="1" applyBorder="1" applyAlignment="1">
      <alignment vertical="center"/>
    </xf>
    <xf numFmtId="0" fontId="9" fillId="11" borderId="122" xfId="0" applyFont="1" applyFill="1" applyBorder="1" applyAlignment="1">
      <alignment vertical="center" wrapText="1"/>
    </xf>
    <xf numFmtId="0" fontId="9" fillId="11" borderId="123" xfId="0" applyFont="1" applyFill="1" applyBorder="1" applyAlignment="1">
      <alignment vertical="center" wrapText="1"/>
    </xf>
    <xf numFmtId="0" fontId="9" fillId="11" borderId="124" xfId="0" applyFont="1" applyFill="1" applyBorder="1" applyAlignment="1">
      <alignment vertical="center" wrapText="1"/>
    </xf>
    <xf numFmtId="0" fontId="9" fillId="11" borderId="125" xfId="0" applyFont="1" applyFill="1" applyBorder="1" applyAlignment="1">
      <alignment vertical="center" wrapText="1"/>
    </xf>
    <xf numFmtId="0" fontId="9" fillId="11" borderId="75" xfId="0" applyFont="1" applyFill="1" applyBorder="1" applyAlignment="1">
      <alignment vertical="center" wrapText="1"/>
    </xf>
    <xf numFmtId="0" fontId="9" fillId="11" borderId="59" xfId="0" applyFont="1" applyFill="1" applyBorder="1" applyAlignment="1">
      <alignment vertical="center" wrapText="1"/>
    </xf>
    <xf numFmtId="0" fontId="9" fillId="11" borderId="126" xfId="0" applyFont="1" applyFill="1" applyBorder="1" applyAlignment="1">
      <alignment vertical="center" wrapText="1"/>
    </xf>
    <xf numFmtId="0" fontId="9" fillId="11" borderId="72" xfId="0" applyFont="1" applyFill="1" applyBorder="1" applyAlignment="1">
      <alignment vertical="center" wrapText="1"/>
    </xf>
    <xf numFmtId="0" fontId="10" fillId="0" borderId="72" xfId="0" applyFont="1" applyFill="1" applyBorder="1" applyAlignment="1">
      <alignment horizontal="center" vertical="center" wrapText="1"/>
    </xf>
    <xf numFmtId="0" fontId="28" fillId="0" borderId="127" xfId="0" applyFont="1" applyFill="1" applyBorder="1" applyAlignment="1">
      <alignment horizontal="left" vertical="center" wrapText="1"/>
    </xf>
    <xf numFmtId="0" fontId="28" fillId="0" borderId="127" xfId="0" applyFont="1" applyBorder="1" applyAlignment="1">
      <alignment vertical="center" wrapText="1"/>
    </xf>
    <xf numFmtId="0" fontId="28" fillId="0" borderId="128" xfId="0" applyFont="1" applyBorder="1" applyAlignment="1">
      <alignment vertical="center" wrapText="1"/>
    </xf>
    <xf numFmtId="0" fontId="10" fillId="0" borderId="129" xfId="0" applyFont="1" applyBorder="1" applyAlignment="1">
      <alignment vertical="center"/>
    </xf>
    <xf numFmtId="0" fontId="10" fillId="0" borderId="127" xfId="0" applyFont="1" applyBorder="1" applyAlignment="1">
      <alignment vertical="center"/>
    </xf>
    <xf numFmtId="0" fontId="10" fillId="0" borderId="128" xfId="0" applyFont="1" applyBorder="1" applyAlignment="1">
      <alignment vertical="center"/>
    </xf>
    <xf numFmtId="0" fontId="28" fillId="0" borderId="130" xfId="0" applyFont="1" applyFill="1" applyBorder="1" applyAlignment="1">
      <alignment horizontal="left" vertical="center" wrapText="1"/>
    </xf>
    <xf numFmtId="0" fontId="28" fillId="0" borderId="130" xfId="0" applyFont="1" applyBorder="1" applyAlignment="1">
      <alignment vertical="center" wrapText="1"/>
    </xf>
    <xf numFmtId="0" fontId="28" fillId="0" borderId="131" xfId="0" applyFont="1" applyBorder="1" applyAlignment="1">
      <alignment vertical="center" wrapText="1"/>
    </xf>
    <xf numFmtId="0" fontId="10" fillId="0" borderId="132" xfId="0" applyFont="1" applyBorder="1" applyAlignment="1">
      <alignment vertical="center"/>
    </xf>
    <xf numFmtId="0" fontId="10" fillId="0" borderId="130" xfId="0" applyFont="1" applyBorder="1" applyAlignment="1">
      <alignment vertical="center"/>
    </xf>
    <xf numFmtId="0" fontId="10" fillId="0" borderId="131" xfId="0" applyFont="1" applyBorder="1" applyAlignment="1">
      <alignment vertical="center"/>
    </xf>
    <xf numFmtId="0" fontId="10" fillId="0" borderId="133" xfId="0" applyFont="1" applyBorder="1" applyAlignment="1">
      <alignment vertical="center"/>
    </xf>
    <xf numFmtId="0" fontId="10" fillId="0" borderId="134" xfId="0" applyFont="1" applyBorder="1" applyAlignment="1">
      <alignment vertical="center"/>
    </xf>
    <xf numFmtId="0" fontId="10" fillId="0" borderId="135" xfId="0" applyFont="1" applyBorder="1" applyAlignment="1">
      <alignment vertical="center"/>
    </xf>
    <xf numFmtId="0" fontId="9" fillId="11" borderId="86" xfId="0" applyFont="1" applyFill="1" applyBorder="1" applyAlignment="1">
      <alignment vertical="center" wrapText="1"/>
    </xf>
    <xf numFmtId="0" fontId="10" fillId="0" borderId="86" xfId="0" applyFont="1" applyFill="1" applyBorder="1" applyAlignment="1">
      <alignment horizontal="center" vertical="center" wrapText="1"/>
    </xf>
    <xf numFmtId="0" fontId="9" fillId="11" borderId="136" xfId="0" applyFont="1" applyFill="1" applyBorder="1" applyAlignment="1">
      <alignment vertical="center" wrapText="1"/>
    </xf>
    <xf numFmtId="0" fontId="9" fillId="11" borderId="137" xfId="0" applyFont="1" applyFill="1" applyBorder="1" applyAlignment="1">
      <alignment vertical="center" wrapText="1"/>
    </xf>
    <xf numFmtId="0" fontId="9" fillId="11" borderId="138" xfId="0" applyFont="1" applyFill="1" applyBorder="1" applyAlignment="1">
      <alignment vertical="center" wrapText="1"/>
    </xf>
    <xf numFmtId="0" fontId="9" fillId="11" borderId="139" xfId="0" applyFont="1" applyFill="1" applyBorder="1" applyAlignment="1">
      <alignment vertical="center" wrapText="1"/>
    </xf>
    <xf numFmtId="0" fontId="28" fillId="0" borderId="108" xfId="0" applyFont="1" applyBorder="1" applyAlignment="1">
      <alignment vertical="top" wrapText="1"/>
    </xf>
    <xf numFmtId="0" fontId="26" fillId="0" borderId="0" xfId="0" applyFont="1" applyFill="1" applyBorder="1" applyAlignment="1">
      <alignment horizontal="center" vertical="center"/>
    </xf>
    <xf numFmtId="0" fontId="15"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6" fillId="0" borderId="0" xfId="0" applyFont="1" applyBorder="1" applyAlignment="1">
      <alignment vertical="top" wrapText="1"/>
    </xf>
    <xf numFmtId="0" fontId="23" fillId="0" borderId="33" xfId="0" applyFont="1" applyFill="1" applyBorder="1" applyAlignment="1">
      <alignment horizontal="center" vertical="center"/>
    </xf>
    <xf numFmtId="0" fontId="5" fillId="0" borderId="34" xfId="0" applyFont="1" applyBorder="1" applyAlignment="1">
      <alignment horizontal="center" vertical="center"/>
    </xf>
    <xf numFmtId="0" fontId="14" fillId="5" borderId="14" xfId="0" applyFont="1" applyFill="1" applyBorder="1" applyAlignment="1">
      <alignment vertical="center"/>
    </xf>
    <xf numFmtId="0" fontId="5" fillId="0" borderId="15" xfId="0" applyFont="1" applyBorder="1" applyAlignment="1">
      <alignment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164" fontId="23" fillId="0" borderId="14" xfId="0" applyNumberFormat="1" applyFont="1" applyBorder="1" applyAlignment="1">
      <alignment horizontal="center" vertical="center"/>
    </xf>
    <xf numFmtId="164" fontId="23" fillId="0" borderId="15" xfId="0" applyNumberFormat="1" applyFont="1" applyBorder="1" applyAlignment="1">
      <alignment horizontal="center" vertical="center"/>
    </xf>
    <xf numFmtId="164" fontId="23" fillId="0" borderId="16" xfId="0" applyNumberFormat="1" applyFont="1" applyBorder="1" applyAlignment="1">
      <alignment horizontal="center" vertical="center"/>
    </xf>
    <xf numFmtId="0" fontId="21" fillId="0" borderId="1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7" xfId="0" applyFont="1" applyBorder="1" applyAlignment="1">
      <alignment horizontal="center" vertical="center" wrapText="1"/>
    </xf>
    <xf numFmtId="0" fontId="5" fillId="0" borderId="0" xfId="0" applyFont="1" applyBorder="1" applyAlignment="1">
      <alignment horizontal="center"/>
    </xf>
    <xf numFmtId="0" fontId="26" fillId="0" borderId="0" xfId="0" applyFont="1"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21" fillId="0" borderId="10" xfId="0" applyFont="1" applyBorder="1" applyAlignment="1">
      <alignment horizontal="center" vertical="center" wrapText="1"/>
    </xf>
    <xf numFmtId="0" fontId="12" fillId="0" borderId="2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21" fillId="0" borderId="103" xfId="0" applyFont="1" applyFill="1" applyBorder="1" applyAlignment="1">
      <alignment horizontal="center" vertical="center" wrapText="1"/>
    </xf>
    <xf numFmtId="0" fontId="11" fillId="12" borderId="0" xfId="0" applyFont="1" applyFill="1" applyBorder="1" applyAlignment="1">
      <alignment horizontal="center" vertical="center"/>
    </xf>
    <xf numFmtId="49" fontId="30" fillId="4" borderId="0" xfId="2" applyNumberFormat="1" applyFont="1" applyFill="1" applyBorder="1" applyAlignment="1">
      <alignment horizontal="center" vertical="center"/>
    </xf>
    <xf numFmtId="0" fontId="11" fillId="12" borderId="140" xfId="0" applyFont="1" applyFill="1" applyBorder="1" applyAlignment="1">
      <alignment horizontal="center" vertical="center"/>
    </xf>
    <xf numFmtId="0" fontId="11" fillId="12" borderId="141" xfId="0" applyFont="1" applyFill="1" applyBorder="1" applyAlignment="1">
      <alignment horizontal="center" vertical="center"/>
    </xf>
    <xf numFmtId="0" fontId="11" fillId="12" borderId="142" xfId="0" applyFont="1" applyFill="1" applyBorder="1" applyAlignment="1">
      <alignment horizontal="center" vertical="center"/>
    </xf>
    <xf numFmtId="0" fontId="5" fillId="0" borderId="143" xfId="0" applyFont="1" applyBorder="1" applyAlignment="1">
      <alignment vertical="center"/>
    </xf>
    <xf numFmtId="0" fontId="6" fillId="0" borderId="21" xfId="0" applyFont="1" applyBorder="1" applyAlignment="1">
      <alignment vertical="center"/>
    </xf>
    <xf numFmtId="0" fontId="5" fillId="0" borderId="144" xfId="0" applyFont="1" applyBorder="1" applyAlignment="1">
      <alignment vertical="center"/>
    </xf>
    <xf numFmtId="0" fontId="31" fillId="13" borderId="36"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32" fillId="13" borderId="38"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0" fillId="13" borderId="18" xfId="0" applyFill="1" applyBorder="1" applyAlignment="1">
      <alignment horizontal="center" vertical="center" wrapText="1"/>
    </xf>
    <xf numFmtId="0" fontId="4" fillId="13" borderId="39" xfId="0" applyFont="1" applyFill="1" applyBorder="1" applyAlignment="1">
      <alignment horizontal="center" vertical="center" wrapText="1"/>
    </xf>
    <xf numFmtId="0" fontId="33" fillId="0" borderId="17" xfId="0" applyFont="1" applyBorder="1" applyAlignment="1">
      <alignment horizontal="center" vertical="center" wrapText="1"/>
    </xf>
    <xf numFmtId="164" fontId="21" fillId="0" borderId="52" xfId="0" applyNumberFormat="1" applyFont="1" applyBorder="1" applyAlignment="1">
      <alignment horizontal="center" vertical="center" wrapText="1"/>
    </xf>
    <xf numFmtId="0" fontId="33" fillId="0" borderId="10" xfId="0" applyFont="1" applyBorder="1" applyAlignment="1">
      <alignment horizontal="center" vertical="center" wrapText="1"/>
    </xf>
    <xf numFmtId="164" fontId="21" fillId="0" borderId="53" xfId="0" applyNumberFormat="1" applyFont="1" applyBorder="1" applyAlignment="1">
      <alignment horizontal="center" vertical="center" wrapText="1"/>
    </xf>
    <xf numFmtId="0" fontId="33" fillId="0" borderId="40" xfId="0" applyFont="1" applyBorder="1" applyAlignment="1">
      <alignment horizontal="center" vertical="center" wrapText="1"/>
    </xf>
    <xf numFmtId="164" fontId="21" fillId="0" borderId="54" xfId="0" applyNumberFormat="1"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3" fillId="0" borderId="13" xfId="0" applyFont="1" applyBorder="1" applyAlignment="1">
      <alignment horizontal="center" vertical="center" wrapText="1"/>
    </xf>
    <xf numFmtId="164" fontId="21" fillId="0" borderId="55" xfId="0" applyNumberFormat="1" applyFont="1" applyBorder="1" applyAlignment="1">
      <alignment horizontal="center" vertical="center" wrapText="1"/>
    </xf>
    <xf numFmtId="0" fontId="33" fillId="0" borderId="18" xfId="0" applyFont="1" applyBorder="1" applyAlignment="1">
      <alignment horizontal="center" vertical="center" wrapText="1"/>
    </xf>
    <xf numFmtId="164" fontId="21" fillId="0" borderId="56" xfId="0" applyNumberFormat="1" applyFont="1" applyBorder="1" applyAlignment="1">
      <alignment horizontal="center" vertical="center" wrapText="1"/>
    </xf>
    <xf numFmtId="0" fontId="33" fillId="0" borderId="12" xfId="0" applyFont="1" applyBorder="1" applyAlignment="1">
      <alignment horizontal="center" vertical="center" wrapText="1"/>
    </xf>
    <xf numFmtId="164" fontId="21" fillId="0" borderId="57"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18" xfId="0" applyFont="1" applyBorder="1" applyAlignment="1">
      <alignment horizontal="center" vertical="center" wrapText="1"/>
    </xf>
    <xf numFmtId="0" fontId="21" fillId="0" borderId="40"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55"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5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57" xfId="0" applyFont="1" applyBorder="1" applyAlignment="1">
      <alignment horizontal="center" vertical="center" wrapText="1"/>
    </xf>
    <xf numFmtId="0" fontId="21" fillId="0" borderId="18"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54" xfId="0" applyFont="1" applyBorder="1" applyAlignment="1">
      <alignment horizontal="center" vertical="center" wrapText="1"/>
    </xf>
    <xf numFmtId="1" fontId="35" fillId="0" borderId="55" xfId="0" applyNumberFormat="1" applyFont="1" applyBorder="1" applyAlignment="1">
      <alignment horizontal="center" vertical="center" wrapText="1"/>
    </xf>
    <xf numFmtId="1" fontId="35" fillId="0" borderId="56" xfId="0" applyNumberFormat="1" applyFont="1" applyBorder="1" applyAlignment="1">
      <alignment horizontal="center" vertical="center" wrapText="1"/>
    </xf>
    <xf numFmtId="0" fontId="21" fillId="0" borderId="19" xfId="0" applyFont="1" applyBorder="1" applyAlignment="1">
      <alignment horizontal="center" vertical="center" wrapText="1"/>
    </xf>
    <xf numFmtId="164" fontId="35" fillId="0" borderId="57" xfId="0" applyNumberFormat="1" applyFont="1" applyBorder="1" applyAlignment="1">
      <alignment horizontal="center" vertical="center" wrapText="1"/>
    </xf>
    <xf numFmtId="164" fontId="35" fillId="0" borderId="55" xfId="0" applyNumberFormat="1" applyFont="1" applyBorder="1" applyAlignment="1">
      <alignment horizontal="center" vertical="center" wrapText="1"/>
    </xf>
    <xf numFmtId="164" fontId="35" fillId="0" borderId="52" xfId="0" applyNumberFormat="1" applyFont="1" applyBorder="1" applyAlignment="1">
      <alignment horizontal="center" vertical="center" wrapText="1"/>
    </xf>
    <xf numFmtId="0" fontId="15" fillId="0" borderId="1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164" fontId="23" fillId="0" borderId="13"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164" fontId="37" fillId="0" borderId="19" xfId="0" applyNumberFormat="1" applyFont="1" applyBorder="1" applyAlignment="1">
      <alignment horizontal="center" vertical="center" wrapText="1"/>
    </xf>
    <xf numFmtId="164" fontId="37" fillId="0" borderId="13" xfId="0" applyNumberFormat="1" applyFont="1" applyBorder="1" applyAlignment="1">
      <alignment horizontal="center" vertical="center" wrapText="1"/>
    </xf>
    <xf numFmtId="164" fontId="38" fillId="0" borderId="19" xfId="0" applyNumberFormat="1" applyFont="1" applyBorder="1" applyAlignment="1">
      <alignment horizontal="center" vertical="center" wrapText="1"/>
    </xf>
    <xf numFmtId="164" fontId="38" fillId="0" borderId="13"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21" fillId="5" borderId="0" xfId="0" applyFont="1" applyFill="1"/>
    <xf numFmtId="0" fontId="31" fillId="13" borderId="28" xfId="0" applyFont="1" applyFill="1" applyBorder="1" applyAlignment="1">
      <alignment horizontal="center" vertical="center" wrapText="1"/>
    </xf>
    <xf numFmtId="0" fontId="31" fillId="13" borderId="29" xfId="0" applyFont="1" applyFill="1" applyBorder="1" applyAlignment="1">
      <alignment horizontal="center" vertical="center" wrapText="1"/>
    </xf>
    <xf numFmtId="0" fontId="31" fillId="13" borderId="41" xfId="0" applyFont="1" applyFill="1" applyBorder="1" applyAlignment="1">
      <alignment horizontal="center" vertical="center" wrapText="1"/>
    </xf>
    <xf numFmtId="0" fontId="39" fillId="13" borderId="30" xfId="0" applyFont="1" applyFill="1" applyBorder="1" applyAlignment="1">
      <alignment vertical="center"/>
    </xf>
    <xf numFmtId="0" fontId="39" fillId="13" borderId="31" xfId="0" applyFont="1" applyFill="1" applyBorder="1" applyAlignment="1">
      <alignment vertical="center"/>
    </xf>
    <xf numFmtId="0" fontId="32" fillId="13" borderId="102" xfId="0" applyFont="1" applyFill="1" applyBorder="1" applyAlignment="1">
      <alignment horizontal="center" vertical="center"/>
    </xf>
    <xf numFmtId="0" fontId="4" fillId="14" borderId="145" xfId="0" applyFont="1" applyFill="1" applyBorder="1" applyAlignment="1">
      <alignment horizontal="center" vertical="center" wrapText="1"/>
    </xf>
    <xf numFmtId="0" fontId="4" fillId="14" borderId="146" xfId="0" applyFont="1" applyFill="1" applyBorder="1" applyAlignment="1">
      <alignment horizontal="center" vertical="center" wrapText="1"/>
    </xf>
    <xf numFmtId="0" fontId="4" fillId="14" borderId="147" xfId="0" applyFont="1" applyFill="1" applyBorder="1" applyAlignment="1">
      <alignment horizontal="center" vertical="center" wrapText="1"/>
    </xf>
    <xf numFmtId="0" fontId="4" fillId="14" borderId="148" xfId="0" applyFont="1" applyFill="1" applyBorder="1" applyAlignment="1">
      <alignment horizontal="center" vertical="center" wrapText="1"/>
    </xf>
    <xf numFmtId="0" fontId="4" fillId="14" borderId="149" xfId="0" applyFont="1" applyFill="1" applyBorder="1" applyAlignment="1">
      <alignment horizontal="center" vertical="center" wrapText="1"/>
    </xf>
    <xf numFmtId="0" fontId="4" fillId="14" borderId="150" xfId="0" applyFont="1" applyFill="1" applyBorder="1" applyAlignment="1">
      <alignment horizontal="center" vertical="center" wrapText="1"/>
    </xf>
    <xf numFmtId="0" fontId="33" fillId="0" borderId="103" xfId="0" applyFont="1" applyBorder="1" applyAlignment="1">
      <alignment horizontal="center"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FF2D"/>
      <color rgb="FFEE0000"/>
      <color rgb="FFCCFF66"/>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cat>
          <c:val>
            <c:numRef>
              <c:f>Gráficas!$K$34:$K$39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5"/>
            <c:spPr>
              <a:solidFill>
                <a:schemeClr val="tx1"/>
              </a:solidFill>
              <a:ln w="22225">
                <a:solidFill>
                  <a:schemeClr val="tx1"/>
                </a:solidFill>
              </a:ln>
              <a:effectLst/>
            </c:spPr>
          </c:marker>
          <c:dPt>
            <c:idx val="0"/>
            <c:marker>
              <c:symbol val="dash"/>
              <c:size val="15"/>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5"/>
              <c:spPr>
                <a:solidFill>
                  <a:schemeClr val="tx1"/>
                </a:solidFill>
                <a:ln w="22225">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xVal>
          <c:yVal>
            <c:numRef>
              <c:f>Gráficas!$L$34:$L$39</c:f>
              <c:numCache>
                <c:formatCode>0.0</c:formatCode>
                <c:ptCount val="6"/>
                <c:pt idx="0">
                  <c:v>0</c:v>
                </c:pt>
                <c:pt idx="1">
                  <c:v>0</c:v>
                </c:pt>
                <c:pt idx="2" formatCode="General">
                  <c:v>0</c:v>
                </c:pt>
                <c:pt idx="3" formatCode="General">
                  <c:v>0</c:v>
                </c:pt>
                <c:pt idx="4">
                  <c:v>0</c:v>
                </c:pt>
                <c:pt idx="5">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Gráficas!$I$57:$I$59</c:f>
              <c:strCache>
                <c:ptCount val="3"/>
                <c:pt idx="0">
                  <c:v>Planeación</c:v>
                </c:pt>
                <c:pt idx="1">
                  <c:v>Ejecución</c:v>
                </c:pt>
                <c:pt idx="2">
                  <c:v>Seguimiento y evaluación</c:v>
                </c:pt>
              </c:strCache>
            </c:strRef>
          </c:cat>
          <c:val>
            <c:numRef>
              <c:f>Gráficas!$J$57:$J$59</c:f>
              <c:numCache>
                <c:formatCode>General</c:formatCode>
                <c:ptCount val="3"/>
                <c:pt idx="0">
                  <c:v>100</c:v>
                </c:pt>
                <c:pt idx="1">
                  <c:v>100</c:v>
                </c:pt>
                <c:pt idx="2">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Gráficas!$I$57:$I$59</c:f>
              <c:strCache>
                <c:ptCount val="3"/>
                <c:pt idx="0">
                  <c:v>Planeación</c:v>
                </c:pt>
                <c:pt idx="1">
                  <c:v>Ejecución</c:v>
                </c:pt>
                <c:pt idx="2">
                  <c:v>Seguimiento y evaluación</c:v>
                </c:pt>
              </c:strCache>
            </c:strRef>
          </c:xVal>
          <c:yVal>
            <c:numRef>
              <c:f>Gráficas!$K$57:$K$59</c:f>
              <c:numCache>
                <c:formatCode>0.0</c:formatCode>
                <c:ptCount val="3"/>
                <c:pt idx="0">
                  <c:v>0</c:v>
                </c:pt>
                <c:pt idx="1">
                  <c:v>0</c:v>
                </c:pt>
                <c:pt idx="2">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Gráficas!$J$83:$J$85</c:f>
              <c:strCache>
                <c:ptCount val="3"/>
                <c:pt idx="0">
                  <c:v>Planeación</c:v>
                </c:pt>
                <c:pt idx="1">
                  <c:v>Ejecución</c:v>
                </c:pt>
                <c:pt idx="2">
                  <c:v>Seguimiento y evaluación</c:v>
                </c:pt>
              </c:strCache>
            </c:strRef>
          </c:cat>
          <c:val>
            <c:numRef>
              <c:f>Gráficas!$K$83:$K$85</c:f>
              <c:numCache>
                <c:formatCode>General</c:formatCode>
                <c:ptCount val="3"/>
                <c:pt idx="0">
                  <c:v>100</c:v>
                </c:pt>
                <c:pt idx="1">
                  <c:v>100</c:v>
                </c:pt>
                <c:pt idx="2">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Gráficas!$J$83:$J$85</c:f>
              <c:strCache>
                <c:ptCount val="3"/>
                <c:pt idx="0">
                  <c:v>Planeación</c:v>
                </c:pt>
                <c:pt idx="1">
                  <c:v>Ejecución</c:v>
                </c:pt>
                <c:pt idx="2">
                  <c:v>Seguimiento y evaluación</c:v>
                </c:pt>
              </c:strCache>
            </c:strRef>
          </c:xVal>
          <c:yVal>
            <c:numRef>
              <c:f>Gráficas!$L$83:$L$85</c:f>
              <c:numCache>
                <c:formatCode>0.0</c:formatCode>
                <c:ptCount val="3"/>
                <c:pt idx="0">
                  <c:v>0</c:v>
                </c:pt>
                <c:pt idx="1">
                  <c:v>0</c:v>
                </c:pt>
                <c:pt idx="2">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DEFENSA JURÍDICA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DEFENSA JURÍDICA</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Gráficas!$J$101:$J$103</c:f>
              <c:strCache>
                <c:ptCount val="3"/>
                <c:pt idx="0">
                  <c:v>Planeación</c:v>
                </c:pt>
                <c:pt idx="1">
                  <c:v>Ejecución</c:v>
                </c:pt>
                <c:pt idx="2">
                  <c:v>Seguimiento y evaluación</c:v>
                </c:pt>
              </c:strCache>
            </c:strRef>
          </c:cat>
          <c:val>
            <c:numRef>
              <c:f>Gráficas!$K$101:$K$103</c:f>
              <c:numCache>
                <c:formatCode>General</c:formatCode>
                <c:ptCount val="3"/>
                <c:pt idx="0">
                  <c:v>100</c:v>
                </c:pt>
                <c:pt idx="1">
                  <c:v>100</c:v>
                </c:pt>
                <c:pt idx="2">
                  <c:v>100</c:v>
                </c:pt>
              </c:numCache>
            </c:numRef>
          </c:val>
          <c:extLst>
            <c:ext xmlns:c16="http://schemas.microsoft.com/office/drawing/2014/chart" uri="{C3380CC4-5D6E-409C-BE32-E72D297353CC}">
              <c16:uniqueId val="{00000000-61AA-4F77-854B-F764C9E5B7EA}"/>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1AA-4F77-854B-F764C9E5B7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1AA-4F77-854B-F764C9E5B7E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1AA-4F77-854B-F764C9E5B7E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1AA-4F77-854B-F764C9E5B7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Gráficas!$J$101:$J$103</c:f>
              <c:strCache>
                <c:ptCount val="3"/>
                <c:pt idx="0">
                  <c:v>Planeación</c:v>
                </c:pt>
                <c:pt idx="1">
                  <c:v>Ejecución</c:v>
                </c:pt>
                <c:pt idx="2">
                  <c:v>Seguimiento y evaluación</c:v>
                </c:pt>
              </c:strCache>
            </c:strRef>
          </c:xVal>
          <c:yVal>
            <c:numRef>
              <c:f>Gráficas!$L$101:$L$103</c:f>
              <c:numCache>
                <c:formatCode>General</c:formatCode>
                <c:ptCount val="3"/>
                <c:pt idx="0">
                  <c:v>0</c:v>
                </c:pt>
                <c:pt idx="1">
                  <c:v>0</c:v>
                </c:pt>
                <c:pt idx="2">
                  <c:v>0</c:v>
                </c:pt>
              </c:numCache>
            </c:numRef>
          </c:yVal>
          <c:smooth val="0"/>
          <c:extLst>
            <c:ext xmlns:c16="http://schemas.microsoft.com/office/drawing/2014/chart" uri="{C3380CC4-5D6E-409C-BE32-E72D297353CC}">
              <c16:uniqueId val="{00000007-61AA-4F77-854B-F764C9E5B7EA}"/>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Gráficas!$J$125:$J$127</c:f>
              <c:strCache>
                <c:ptCount val="3"/>
                <c:pt idx="0">
                  <c:v>Planeación</c:v>
                </c:pt>
                <c:pt idx="1">
                  <c:v>Ejecución</c:v>
                </c:pt>
                <c:pt idx="2">
                  <c:v>Seguimiento y evaluación</c:v>
                </c:pt>
              </c:strCache>
            </c:strRef>
          </c:cat>
          <c:val>
            <c:numRef>
              <c:f>Gráficas!$K$125:$K$127</c:f>
              <c:numCache>
                <c:formatCode>General</c:formatCode>
                <c:ptCount val="3"/>
                <c:pt idx="0">
                  <c:v>100</c:v>
                </c:pt>
                <c:pt idx="1">
                  <c:v>100</c:v>
                </c:pt>
                <c:pt idx="2">
                  <c:v>100</c:v>
                </c:pt>
              </c:numCache>
            </c:numRef>
          </c:val>
          <c:extLst>
            <c:ext xmlns:c16="http://schemas.microsoft.com/office/drawing/2014/chart" uri="{C3380CC4-5D6E-409C-BE32-E72D297353CC}">
              <c16:uniqueId val="{00000000-4BFB-4068-946C-EDF37B849E6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FB-4068-946C-EDF37B849E6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FB-4068-946C-EDF37B849E6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FB-4068-946C-EDF37B849E6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FB-4068-946C-EDF37B849E6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Gráficas!$J$125:$J$127</c:f>
              <c:strCache>
                <c:ptCount val="3"/>
                <c:pt idx="0">
                  <c:v>Planeación</c:v>
                </c:pt>
                <c:pt idx="1">
                  <c:v>Ejecución</c:v>
                </c:pt>
                <c:pt idx="2">
                  <c:v>Seguimiento y evaluación</c:v>
                </c:pt>
              </c:strCache>
            </c:strRef>
          </c:xVal>
          <c:yVal>
            <c:numRef>
              <c:f>Gráficas!$L$125:$L$127</c:f>
              <c:numCache>
                <c:formatCode>0</c:formatCode>
                <c:ptCount val="3"/>
                <c:pt idx="0">
                  <c:v>0</c:v>
                </c:pt>
                <c:pt idx="1">
                  <c:v>0</c:v>
                </c:pt>
                <c:pt idx="2">
                  <c:v>0</c:v>
                </c:pt>
              </c:numCache>
            </c:numRef>
          </c:yVal>
          <c:smooth val="0"/>
          <c:extLst>
            <c:ext xmlns:c16="http://schemas.microsoft.com/office/drawing/2014/chart" uri="{C3380CC4-5D6E-409C-BE32-E72D297353CC}">
              <c16:uniqueId val="{00000007-4BFB-4068-946C-EDF37B849E6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Gráficas!$J$147:$J$149</c:f>
              <c:strCache>
                <c:ptCount val="3"/>
                <c:pt idx="0">
                  <c:v>Planeación</c:v>
                </c:pt>
                <c:pt idx="1">
                  <c:v>Ejecución</c:v>
                </c:pt>
                <c:pt idx="2">
                  <c:v>Seguimiento y evaluación</c:v>
                </c:pt>
              </c:strCache>
            </c:strRef>
          </c:cat>
          <c:val>
            <c:numRef>
              <c:f>Gráficas!$K$147:$K$149</c:f>
              <c:numCache>
                <c:formatCode>General</c:formatCode>
                <c:ptCount val="3"/>
                <c:pt idx="0">
                  <c:v>100</c:v>
                </c:pt>
                <c:pt idx="1">
                  <c:v>100</c:v>
                </c:pt>
                <c:pt idx="2">
                  <c:v>100</c:v>
                </c:pt>
              </c:numCache>
            </c:numRef>
          </c:val>
          <c:extLst>
            <c:ext xmlns:c16="http://schemas.microsoft.com/office/drawing/2014/chart" uri="{C3380CC4-5D6E-409C-BE32-E72D297353CC}">
              <c16:uniqueId val="{00000000-AC69-483E-A539-F9818402E072}"/>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C69-483E-A539-F9818402E072}"/>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C69-483E-A539-F9818402E072}"/>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C69-483E-A539-F9818402E072}"/>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C69-483E-A539-F9818402E07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Gráficas!$J$147:$J$149</c:f>
              <c:strCache>
                <c:ptCount val="3"/>
                <c:pt idx="0">
                  <c:v>Planeación</c:v>
                </c:pt>
                <c:pt idx="1">
                  <c:v>Ejecución</c:v>
                </c:pt>
                <c:pt idx="2">
                  <c:v>Seguimiento y evaluación</c:v>
                </c:pt>
              </c:strCache>
            </c:strRef>
          </c:xVal>
          <c:yVal>
            <c:numRef>
              <c:f>Gráficas!$L$147:$L$149</c:f>
              <c:numCache>
                <c:formatCode>0</c:formatCode>
                <c:ptCount val="3"/>
                <c:pt idx="0">
                  <c:v>0</c:v>
                </c:pt>
                <c:pt idx="1">
                  <c:v>0</c:v>
                </c:pt>
                <c:pt idx="2" formatCode="General">
                  <c:v>0</c:v>
                </c:pt>
              </c:numCache>
            </c:numRef>
          </c:yVal>
          <c:smooth val="0"/>
          <c:extLst>
            <c:ext xmlns:c16="http://schemas.microsoft.com/office/drawing/2014/chart" uri="{C3380CC4-5D6E-409C-BE32-E72D297353CC}">
              <c16:uniqueId val="{00000007-AC69-483E-A539-F9818402E072}"/>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Gráficas!$J$170</c:f>
              <c:strCache>
                <c:ptCount val="1"/>
                <c:pt idx="0">
                  <c:v>Ejecución</c:v>
                </c:pt>
              </c:strCache>
            </c:strRef>
          </c:cat>
          <c:val>
            <c:numRef>
              <c:f>Gráficas!$K$170</c:f>
              <c:numCache>
                <c:formatCode>General</c:formatCode>
                <c:ptCount val="1"/>
                <c:pt idx="0">
                  <c:v>100</c:v>
                </c:pt>
              </c:numCache>
            </c:numRef>
          </c:val>
          <c:extLst>
            <c:ext xmlns:c16="http://schemas.microsoft.com/office/drawing/2014/chart" uri="{C3380CC4-5D6E-409C-BE32-E72D297353CC}">
              <c16:uniqueId val="{00000000-4A8B-4388-8164-ECADF7FE6FEB}"/>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A8B-4388-8164-ECADF7FE6FEB}"/>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A8B-4388-8164-ECADF7FE6FE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A8B-4388-8164-ECADF7FE6FE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A8B-4388-8164-ECADF7FE6FE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Gráficas!$J$170</c:f>
              <c:strCache>
                <c:ptCount val="1"/>
                <c:pt idx="0">
                  <c:v>Ejecución</c:v>
                </c:pt>
              </c:strCache>
            </c:strRef>
          </c:xVal>
          <c:yVal>
            <c:numRef>
              <c:f>Gráficas!$L$170</c:f>
              <c:numCache>
                <c:formatCode>0</c:formatCode>
                <c:ptCount val="1"/>
                <c:pt idx="0">
                  <c:v>0</c:v>
                </c:pt>
              </c:numCache>
            </c:numRef>
          </c:yVal>
          <c:smooth val="0"/>
          <c:extLst>
            <c:ext xmlns:c16="http://schemas.microsoft.com/office/drawing/2014/chart" uri="{C3380CC4-5D6E-409C-BE32-E72D297353CC}">
              <c16:uniqueId val="{00000007-4A8B-4388-8164-ECADF7FE6FEB}"/>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chart" Target="../charts/chart8.xml"/><Relationship Id="rId5" Type="http://schemas.openxmlformats.org/officeDocument/2006/relationships/hyperlink" Target="#Inicio!A1"/><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105833</xdr:rowOff>
    </xdr:from>
    <xdr:to>
      <xdr:col>12</xdr:col>
      <xdr:colOff>435750</xdr:colOff>
      <xdr:row>1</xdr:row>
      <xdr:rowOff>1062932</xdr:rowOff>
    </xdr:to>
    <xdr:pic>
      <xdr:nvPicPr>
        <xdr:cNvPr id="2" name="Imagen 1">
          <a:extLst>
            <a:ext uri="{FF2B5EF4-FFF2-40B4-BE49-F238E27FC236}">
              <a16:creationId xmlns:a16="http://schemas.microsoft.com/office/drawing/2014/main" id="{8433931D-B202-4186-8F4E-A5E731C34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50"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440531</xdr:colOff>
      <xdr:row>6</xdr:row>
      <xdr:rowOff>95250</xdr:rowOff>
    </xdr:from>
    <xdr:to>
      <xdr:col>12</xdr:col>
      <xdr:colOff>247649</xdr:colOff>
      <xdr:row>9</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251906" y="1345406"/>
          <a:ext cx="1012031" cy="914400"/>
        </a:xfrm>
        <a:prstGeom prst="rect">
          <a:avLst/>
        </a:prstGeom>
      </xdr:spPr>
    </xdr:pic>
    <xdr:clientData/>
  </xdr:twoCellAnchor>
  <xdr:twoCellAnchor editAs="oneCell">
    <xdr:from>
      <xdr:col>10</xdr:col>
      <xdr:colOff>459581</xdr:colOff>
      <xdr:row>10</xdr:row>
      <xdr:rowOff>324869</xdr:rowOff>
    </xdr:from>
    <xdr:to>
      <xdr:col>12</xdr:col>
      <xdr:colOff>197643</xdr:colOff>
      <xdr:row>11</xdr:row>
      <xdr:rowOff>115958</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270956" y="3432400"/>
          <a:ext cx="962025" cy="995022"/>
        </a:xfrm>
        <a:prstGeom prst="rect">
          <a:avLst/>
        </a:prstGeom>
      </xdr:spPr>
    </xdr:pic>
    <xdr:clientData/>
  </xdr:twoCellAnchor>
  <xdr:twoCellAnchor editAs="oneCell">
    <xdr:from>
      <xdr:col>6</xdr:col>
      <xdr:colOff>222250</xdr:colOff>
      <xdr:row>1</xdr:row>
      <xdr:rowOff>127000</xdr:rowOff>
    </xdr:from>
    <xdr:to>
      <xdr:col>6</xdr:col>
      <xdr:colOff>4182250</xdr:colOff>
      <xdr:row>1</xdr:row>
      <xdr:rowOff>1084099</xdr:rowOff>
    </xdr:to>
    <xdr:pic>
      <xdr:nvPicPr>
        <xdr:cNvPr id="4" name="Imagen 3">
          <a:extLst>
            <a:ext uri="{FF2B5EF4-FFF2-40B4-BE49-F238E27FC236}">
              <a16:creationId xmlns:a16="http://schemas.microsoft.com/office/drawing/2014/main"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3566</xdr:colOff>
      <xdr:row>28</xdr:row>
      <xdr:rowOff>128582</xdr:rowOff>
    </xdr:from>
    <xdr:to>
      <xdr:col>16</xdr:col>
      <xdr:colOff>392906</xdr:colOff>
      <xdr:row>48</xdr:row>
      <xdr:rowOff>154780</xdr:rowOff>
    </xdr:to>
    <xdr:graphicFrame macro="">
      <xdr:nvGraphicFramePr>
        <xdr:cNvPr id="2" name="Gráfico 1">
          <a:extLst>
            <a:ext uri="{FF2B5EF4-FFF2-40B4-BE49-F238E27FC236}">
              <a16:creationId xmlns:a16="http://schemas.microsoft.com/office/drawing/2014/main" id="{570A7840-55E0-467D-AA77-F78857EE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357185</xdr:colOff>
      <xdr:row>54</xdr:row>
      <xdr:rowOff>107158</xdr:rowOff>
    </xdr:from>
    <xdr:to>
      <xdr:col>16</xdr:col>
      <xdr:colOff>339185</xdr:colOff>
      <xdr:row>72</xdr:row>
      <xdr:rowOff>132470</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529969</xdr:colOff>
      <xdr:row>77</xdr:row>
      <xdr:rowOff>11907</xdr:rowOff>
    </xdr:from>
    <xdr:to>
      <xdr:col>16</xdr:col>
      <xdr:colOff>511969</xdr:colOff>
      <xdr:row>95</xdr:row>
      <xdr:rowOff>37220</xdr:rowOff>
    </xdr:to>
    <xdr:graphicFrame macro="">
      <xdr:nvGraphicFramePr>
        <xdr:cNvPr id="4" name="Gráfico 3">
          <a:extLst>
            <a:ext uri="{FF2B5EF4-FFF2-40B4-BE49-F238E27FC236}">
              <a16:creationId xmlns:a16="http://schemas.microsoft.com/office/drawing/2014/main" id="{7495F9E5-01CC-401A-9DFA-268F7D53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189</xdr:row>
      <xdr:rowOff>35719</xdr:rowOff>
    </xdr:from>
    <xdr:to>
      <xdr:col>11</xdr:col>
      <xdr:colOff>438150</xdr:colOff>
      <xdr:row>194</xdr:row>
      <xdr:rowOff>57151</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xdr:from>
      <xdr:col>7</xdr:col>
      <xdr:colOff>654843</xdr:colOff>
      <xdr:row>97</xdr:row>
      <xdr:rowOff>178595</xdr:rowOff>
    </xdr:from>
    <xdr:to>
      <xdr:col>16</xdr:col>
      <xdr:colOff>636843</xdr:colOff>
      <xdr:row>116</xdr:row>
      <xdr:rowOff>13408</xdr:rowOff>
    </xdr:to>
    <xdr:graphicFrame macro="">
      <xdr:nvGraphicFramePr>
        <xdr:cNvPr id="7" name="Gráfico 6">
          <a:extLst>
            <a:ext uri="{FF2B5EF4-FFF2-40B4-BE49-F238E27FC236}">
              <a16:creationId xmlns:a16="http://schemas.microsoft.com/office/drawing/2014/main" id="{33E2A89C-542C-4747-87B2-EF0C3163D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666750</xdr:colOff>
      <xdr:row>121</xdr:row>
      <xdr:rowOff>59531</xdr:rowOff>
    </xdr:from>
    <xdr:to>
      <xdr:col>16</xdr:col>
      <xdr:colOff>648750</xdr:colOff>
      <xdr:row>139</xdr:row>
      <xdr:rowOff>84845</xdr:rowOff>
    </xdr:to>
    <xdr:graphicFrame macro="">
      <xdr:nvGraphicFramePr>
        <xdr:cNvPr id="8" name="Gráfico 7">
          <a:extLst>
            <a:ext uri="{FF2B5EF4-FFF2-40B4-BE49-F238E27FC236}">
              <a16:creationId xmlns:a16="http://schemas.microsoft.com/office/drawing/2014/main" id="{786A2968-6FCF-4A8D-A5CE-AC18A04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654844</xdr:colOff>
      <xdr:row>144</xdr:row>
      <xdr:rowOff>47625</xdr:rowOff>
    </xdr:from>
    <xdr:to>
      <xdr:col>16</xdr:col>
      <xdr:colOff>636844</xdr:colOff>
      <xdr:row>162</xdr:row>
      <xdr:rowOff>72938</xdr:rowOff>
    </xdr:to>
    <xdr:graphicFrame macro="">
      <xdr:nvGraphicFramePr>
        <xdr:cNvPr id="9" name="Gráfico 8">
          <a:extLst>
            <a:ext uri="{FF2B5EF4-FFF2-40B4-BE49-F238E27FC236}">
              <a16:creationId xmlns:a16="http://schemas.microsoft.com/office/drawing/2014/main" id="{C04C3BCA-32D5-46F6-A486-76618B4CD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690563</xdr:colOff>
      <xdr:row>167</xdr:row>
      <xdr:rowOff>83345</xdr:rowOff>
    </xdr:from>
    <xdr:to>
      <xdr:col>16</xdr:col>
      <xdr:colOff>672563</xdr:colOff>
      <xdr:row>185</xdr:row>
      <xdr:rowOff>108659</xdr:rowOff>
    </xdr:to>
    <xdr:graphicFrame macro="">
      <xdr:nvGraphicFramePr>
        <xdr:cNvPr id="10" name="Gráfico 9">
          <a:extLst>
            <a:ext uri="{FF2B5EF4-FFF2-40B4-BE49-F238E27FC236}">
              <a16:creationId xmlns:a16="http://schemas.microsoft.com/office/drawing/2014/main" id="{C26ADCC0-77D0-4DD4-8971-615222CB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0</xdr:colOff>
      <xdr:row>1</xdr:row>
      <xdr:rowOff>71437</xdr:rowOff>
    </xdr:from>
    <xdr:to>
      <xdr:col>14</xdr:col>
      <xdr:colOff>150000</xdr:colOff>
      <xdr:row>1</xdr:row>
      <xdr:rowOff>1028536</xdr:rowOff>
    </xdr:to>
    <xdr:pic>
      <xdr:nvPicPr>
        <xdr:cNvPr id="11" name="Imagen 10">
          <a:extLst>
            <a:ext uri="{FF2B5EF4-FFF2-40B4-BE49-F238E27FC236}">
              <a16:creationId xmlns:a16="http://schemas.microsoft.com/office/drawing/2014/main" id="{6DC1CD05-B875-4FA2-9A3C-62F200539B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12594" y="2619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114</xdr:row>
      <xdr:rowOff>22489</xdr:rowOff>
    </xdr:from>
    <xdr:to>
      <xdr:col>7</xdr:col>
      <xdr:colOff>270918</xdr:colOff>
      <xdr:row>119</xdr:row>
      <xdr:rowOff>43923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6</xdr:col>
      <xdr:colOff>67236</xdr:colOff>
      <xdr:row>1</xdr:row>
      <xdr:rowOff>123265</xdr:rowOff>
    </xdr:from>
    <xdr:to>
      <xdr:col>8</xdr:col>
      <xdr:colOff>318089</xdr:colOff>
      <xdr:row>1</xdr:row>
      <xdr:rowOff>1080364</xdr:rowOff>
    </xdr:to>
    <xdr:pic>
      <xdr:nvPicPr>
        <xdr:cNvPr id="3" name="Imagen 2">
          <a:extLst>
            <a:ext uri="{FF2B5EF4-FFF2-40B4-BE49-F238E27FC236}">
              <a16:creationId xmlns:a16="http://schemas.microsoft.com/office/drawing/2014/main" id="{3B03806A-0587-4F19-A9C7-4C6E3BFA1A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89677" y="246530"/>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3"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94" t="s">
        <v>146</v>
      </c>
      <c r="D3" s="294"/>
      <c r="E3" s="294"/>
      <c r="F3" s="294"/>
      <c r="G3" s="294"/>
      <c r="H3" s="294"/>
      <c r="I3" s="294"/>
      <c r="J3" s="294"/>
      <c r="K3" s="294"/>
      <c r="L3" s="294"/>
      <c r="M3" s="294"/>
      <c r="N3" s="294"/>
      <c r="O3" s="294"/>
      <c r="P3" s="294"/>
      <c r="Q3" s="294"/>
      <c r="R3" s="63"/>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2"/>
      <c r="C5" s="294" t="s">
        <v>191</v>
      </c>
      <c r="D5" s="294"/>
      <c r="E5" s="294"/>
      <c r="F5" s="294"/>
      <c r="G5" s="294"/>
      <c r="H5" s="294"/>
      <c r="I5" s="294"/>
      <c r="J5" s="294"/>
      <c r="K5" s="294"/>
      <c r="L5" s="294"/>
      <c r="M5" s="294"/>
      <c r="N5" s="294"/>
      <c r="O5" s="294"/>
      <c r="P5" s="294"/>
      <c r="Q5" s="294"/>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95" t="s">
        <v>117</v>
      </c>
      <c r="E8" s="295"/>
      <c r="F8" s="295"/>
      <c r="G8" s="295"/>
      <c r="H8" s="295"/>
      <c r="I8" s="295"/>
      <c r="J8" s="295"/>
      <c r="K8" s="295"/>
      <c r="L8" s="295"/>
      <c r="M8" s="295"/>
      <c r="N8" s="295"/>
      <c r="O8" s="295"/>
      <c r="P8" s="295"/>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95" t="s">
        <v>162</v>
      </c>
      <c r="E11" s="295"/>
      <c r="F11" s="295"/>
      <c r="G11" s="295"/>
      <c r="H11" s="295"/>
      <c r="I11" s="295"/>
      <c r="J11" s="295"/>
      <c r="K11" s="295"/>
      <c r="L11" s="295"/>
      <c r="M11" s="295"/>
      <c r="N11" s="295"/>
      <c r="O11" s="295"/>
      <c r="P11" s="295"/>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95" t="s">
        <v>163</v>
      </c>
      <c r="E14" s="295"/>
      <c r="F14" s="295"/>
      <c r="G14" s="295"/>
      <c r="H14" s="295"/>
      <c r="I14" s="295"/>
      <c r="J14" s="295"/>
      <c r="K14" s="295"/>
      <c r="L14" s="295"/>
      <c r="M14" s="295"/>
      <c r="N14" s="295"/>
      <c r="O14" s="295"/>
      <c r="P14" s="295"/>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9" customHeight="1" thickBot="1" x14ac:dyDescent="0.3">
      <c r="C1" s="5"/>
      <c r="L1" s="4" t="s">
        <v>116</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96" t="s">
        <v>192</v>
      </c>
      <c r="D3" s="297"/>
      <c r="E3" s="297"/>
      <c r="F3" s="297"/>
      <c r="G3" s="297"/>
      <c r="H3" s="297"/>
      <c r="I3" s="297"/>
      <c r="J3" s="297"/>
      <c r="K3" s="297"/>
      <c r="L3" s="297"/>
      <c r="M3" s="297"/>
      <c r="N3" s="297"/>
      <c r="O3" s="297"/>
      <c r="P3" s="297"/>
      <c r="Q3" s="297"/>
      <c r="R3" s="297"/>
      <c r="S3" s="298"/>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59" t="s">
        <v>117</v>
      </c>
      <c r="D5" s="259"/>
      <c r="E5" s="259"/>
      <c r="F5" s="259"/>
      <c r="G5" s="259"/>
      <c r="H5" s="259"/>
      <c r="I5" s="259"/>
      <c r="J5" s="259"/>
      <c r="K5" s="259"/>
      <c r="L5" s="259"/>
      <c r="M5" s="259"/>
      <c r="N5" s="259"/>
      <c r="O5" s="259"/>
      <c r="P5" s="259"/>
      <c r="Q5" s="259"/>
      <c r="R5" s="259"/>
      <c r="S5" s="259"/>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65" t="s">
        <v>164</v>
      </c>
      <c r="D7" s="265"/>
      <c r="E7" s="265"/>
      <c r="F7" s="265"/>
      <c r="G7" s="265"/>
      <c r="H7" s="265"/>
      <c r="I7" s="265"/>
      <c r="J7" s="265"/>
      <c r="K7" s="265"/>
      <c r="L7" s="265"/>
      <c r="M7" s="265"/>
      <c r="N7" s="265"/>
      <c r="O7" s="265"/>
      <c r="P7" s="265"/>
      <c r="Q7" s="265"/>
      <c r="R7" s="265"/>
      <c r="S7" s="265"/>
      <c r="T7" s="14"/>
    </row>
    <row r="8" spans="2:25" ht="15" customHeight="1" x14ac:dyDescent="0.25">
      <c r="B8" s="24"/>
      <c r="C8" s="265"/>
      <c r="D8" s="265"/>
      <c r="E8" s="265"/>
      <c r="F8" s="265"/>
      <c r="G8" s="265"/>
      <c r="H8" s="265"/>
      <c r="I8" s="265"/>
      <c r="J8" s="265"/>
      <c r="K8" s="265"/>
      <c r="L8" s="265"/>
      <c r="M8" s="265"/>
      <c r="N8" s="265"/>
      <c r="O8" s="265"/>
      <c r="P8" s="265"/>
      <c r="Q8" s="265"/>
      <c r="R8" s="265"/>
      <c r="S8" s="265"/>
      <c r="T8" s="14"/>
    </row>
    <row r="9" spans="2:25" ht="15" customHeight="1" x14ac:dyDescent="0.25">
      <c r="B9" s="24"/>
      <c r="C9" s="265"/>
      <c r="D9" s="265"/>
      <c r="E9" s="265"/>
      <c r="F9" s="265"/>
      <c r="G9" s="265"/>
      <c r="H9" s="265"/>
      <c r="I9" s="265"/>
      <c r="J9" s="265"/>
      <c r="K9" s="265"/>
      <c r="L9" s="265"/>
      <c r="M9" s="265"/>
      <c r="N9" s="265"/>
      <c r="O9" s="265"/>
      <c r="P9" s="265"/>
      <c r="Q9" s="265"/>
      <c r="R9" s="265"/>
      <c r="S9" s="265"/>
      <c r="T9" s="14"/>
    </row>
    <row r="10" spans="2:25" ht="15" customHeight="1" x14ac:dyDescent="0.25">
      <c r="B10" s="24"/>
      <c r="C10" s="265"/>
      <c r="D10" s="265"/>
      <c r="E10" s="265"/>
      <c r="F10" s="265"/>
      <c r="G10" s="265"/>
      <c r="H10" s="265"/>
      <c r="I10" s="265"/>
      <c r="J10" s="265"/>
      <c r="K10" s="265"/>
      <c r="L10" s="265"/>
      <c r="M10" s="265"/>
      <c r="N10" s="265"/>
      <c r="O10" s="265"/>
      <c r="P10" s="265"/>
      <c r="Q10" s="265"/>
      <c r="R10" s="265"/>
      <c r="S10" s="265"/>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260" t="s">
        <v>165</v>
      </c>
      <c r="D12" s="261"/>
      <c r="E12" s="261"/>
      <c r="F12" s="261"/>
      <c r="G12" s="261"/>
      <c r="H12" s="261"/>
      <c r="I12" s="261"/>
      <c r="J12" s="261"/>
      <c r="K12" s="261"/>
      <c r="L12" s="261"/>
      <c r="M12" s="261"/>
      <c r="N12" s="261"/>
      <c r="O12" s="261"/>
      <c r="P12" s="261"/>
      <c r="Q12" s="261"/>
      <c r="R12" s="261"/>
      <c r="S12" s="261"/>
      <c r="T12" s="14"/>
    </row>
    <row r="13" spans="2:25" ht="15" customHeight="1" x14ac:dyDescent="0.25">
      <c r="B13" s="24"/>
      <c r="C13" s="261"/>
      <c r="D13" s="261"/>
      <c r="E13" s="261"/>
      <c r="F13" s="261"/>
      <c r="G13" s="261"/>
      <c r="H13" s="261"/>
      <c r="I13" s="261"/>
      <c r="J13" s="261"/>
      <c r="K13" s="261"/>
      <c r="L13" s="261"/>
      <c r="M13" s="261"/>
      <c r="N13" s="261"/>
      <c r="O13" s="261"/>
      <c r="P13" s="261"/>
      <c r="Q13" s="261"/>
      <c r="R13" s="261"/>
      <c r="S13" s="261"/>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166</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139</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124</v>
      </c>
      <c r="D19" s="77" t="s">
        <v>169</v>
      </c>
      <c r="E19" s="82"/>
      <c r="F19" s="82"/>
      <c r="G19" s="10"/>
      <c r="H19" s="10"/>
      <c r="I19" s="10"/>
      <c r="J19" s="10"/>
      <c r="L19" s="10"/>
      <c r="M19" s="11"/>
      <c r="N19" s="10"/>
      <c r="O19" s="10"/>
      <c r="P19" s="10"/>
      <c r="Q19" s="10"/>
      <c r="R19" s="10"/>
      <c r="S19" s="10"/>
      <c r="T19" s="14"/>
    </row>
    <row r="20" spans="2:20" ht="15" customHeight="1" x14ac:dyDescent="0.2">
      <c r="B20" s="24"/>
      <c r="C20" s="83" t="s">
        <v>124</v>
      </c>
      <c r="D20" s="10" t="s">
        <v>170</v>
      </c>
      <c r="E20" s="82"/>
      <c r="F20" s="82"/>
      <c r="G20" s="10"/>
      <c r="H20" s="10"/>
      <c r="I20" s="10"/>
      <c r="J20" s="10"/>
      <c r="L20" s="10"/>
      <c r="M20" s="11"/>
      <c r="N20" s="10"/>
      <c r="O20" s="10"/>
      <c r="P20" s="10"/>
      <c r="Q20" s="10"/>
      <c r="R20" s="10"/>
      <c r="S20" s="10"/>
      <c r="T20" s="14"/>
    </row>
    <row r="21" spans="2:20" ht="15" customHeight="1" x14ac:dyDescent="0.2">
      <c r="B21" s="24"/>
      <c r="C21" s="83" t="s">
        <v>124</v>
      </c>
      <c r="D21" s="10" t="s">
        <v>159</v>
      </c>
      <c r="E21" s="82"/>
      <c r="F21" s="82"/>
      <c r="G21" s="10"/>
      <c r="H21" s="10"/>
      <c r="I21" s="10"/>
      <c r="J21" s="10"/>
      <c r="L21" s="10"/>
      <c r="M21" s="11"/>
      <c r="N21" s="10"/>
      <c r="O21" s="10"/>
      <c r="P21" s="10"/>
      <c r="Q21" s="10"/>
      <c r="R21" s="10"/>
      <c r="S21" s="10"/>
      <c r="T21" s="14"/>
    </row>
    <row r="22" spans="2:20" ht="15" customHeight="1" x14ac:dyDescent="0.2">
      <c r="B22" s="24"/>
      <c r="C22" s="83" t="s">
        <v>124</v>
      </c>
      <c r="D22" s="10" t="s">
        <v>158</v>
      </c>
      <c r="E22" s="82"/>
      <c r="F22" s="82"/>
      <c r="G22" s="10"/>
      <c r="H22" s="10"/>
      <c r="I22" s="10"/>
      <c r="J22" s="10"/>
      <c r="L22" s="10"/>
      <c r="M22" s="11"/>
      <c r="N22" s="10"/>
      <c r="O22" s="10"/>
      <c r="P22" s="10"/>
      <c r="Q22" s="10"/>
      <c r="R22" s="10"/>
      <c r="S22" s="10"/>
      <c r="T22" s="14"/>
    </row>
    <row r="23" spans="2:20" ht="15" customHeight="1" x14ac:dyDescent="0.2">
      <c r="B23" s="24"/>
      <c r="C23" s="83" t="s">
        <v>124</v>
      </c>
      <c r="D23" s="10" t="s">
        <v>160</v>
      </c>
      <c r="E23" s="82"/>
      <c r="F23" s="82"/>
      <c r="G23" s="10"/>
      <c r="H23" s="10"/>
      <c r="I23" s="10"/>
      <c r="J23" s="10"/>
      <c r="L23" s="10"/>
      <c r="M23" s="11"/>
      <c r="N23" s="10"/>
      <c r="O23" s="10"/>
      <c r="P23" s="10"/>
      <c r="Q23" s="10"/>
      <c r="R23" s="10"/>
      <c r="S23" s="10"/>
      <c r="T23" s="14"/>
    </row>
    <row r="24" spans="2:20" ht="15" customHeight="1" x14ac:dyDescent="0.2">
      <c r="B24" s="24"/>
      <c r="C24" s="83" t="s">
        <v>124</v>
      </c>
      <c r="D24" s="6" t="s">
        <v>173</v>
      </c>
      <c r="E24" s="82"/>
      <c r="F24" s="82"/>
      <c r="G24" s="10"/>
      <c r="H24" s="10"/>
      <c r="I24" s="10"/>
      <c r="J24" s="10"/>
      <c r="L24" s="10"/>
      <c r="M24" s="11"/>
      <c r="N24" s="10"/>
      <c r="O24" s="10"/>
      <c r="P24" s="10"/>
      <c r="Q24" s="10"/>
      <c r="R24" s="10"/>
      <c r="S24" s="10"/>
      <c r="T24" s="14"/>
    </row>
    <row r="25" spans="2:20" ht="15" customHeight="1" x14ac:dyDescent="0.2">
      <c r="B25" s="24"/>
      <c r="C25" s="83" t="s">
        <v>124</v>
      </c>
      <c r="D25" s="78" t="s">
        <v>161</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171</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138</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125</v>
      </c>
      <c r="D31" s="57" t="s">
        <v>126</v>
      </c>
      <c r="E31" s="57" t="s">
        <v>127</v>
      </c>
      <c r="F31" s="10"/>
      <c r="G31" s="10"/>
      <c r="H31" s="10"/>
      <c r="I31" s="10"/>
      <c r="J31" s="10"/>
      <c r="L31" s="10"/>
      <c r="M31" s="11"/>
      <c r="N31" s="10"/>
      <c r="O31" s="10"/>
      <c r="P31" s="10"/>
      <c r="Q31" s="10"/>
      <c r="R31" s="10"/>
      <c r="S31" s="10"/>
      <c r="T31" s="14"/>
    </row>
    <row r="32" spans="2:20" ht="15" customHeight="1" x14ac:dyDescent="0.25">
      <c r="B32" s="24"/>
      <c r="C32" s="68" t="s">
        <v>128</v>
      </c>
      <c r="D32" s="69">
        <v>1</v>
      </c>
      <c r="E32" s="93"/>
      <c r="F32" s="10"/>
      <c r="G32" s="10"/>
      <c r="H32" s="10"/>
      <c r="I32" s="10"/>
      <c r="J32" s="10"/>
      <c r="L32" s="10"/>
      <c r="M32" s="11"/>
      <c r="N32" s="10"/>
      <c r="O32" s="10"/>
      <c r="P32" s="10"/>
      <c r="Q32" s="10"/>
      <c r="R32" s="10"/>
      <c r="S32" s="10"/>
      <c r="T32" s="14"/>
    </row>
    <row r="33" spans="2:20" ht="15" customHeight="1" x14ac:dyDescent="0.25">
      <c r="B33" s="24"/>
      <c r="C33" s="70" t="s">
        <v>129</v>
      </c>
      <c r="D33" s="71">
        <v>2</v>
      </c>
      <c r="E33" s="94"/>
      <c r="F33" s="10"/>
      <c r="G33" s="10"/>
      <c r="H33" s="10"/>
      <c r="I33" s="10"/>
      <c r="J33" s="10"/>
      <c r="L33" s="10"/>
      <c r="M33" s="11"/>
      <c r="N33" s="10"/>
      <c r="O33" s="10"/>
      <c r="P33" s="10"/>
      <c r="Q33" s="10"/>
      <c r="R33" s="10"/>
      <c r="S33" s="10"/>
      <c r="T33" s="14"/>
    </row>
    <row r="34" spans="2:20" ht="15" customHeight="1" x14ac:dyDescent="0.25">
      <c r="B34" s="24"/>
      <c r="C34" s="70" t="s">
        <v>130</v>
      </c>
      <c r="D34" s="71">
        <v>3</v>
      </c>
      <c r="E34" s="72"/>
      <c r="F34" s="10"/>
      <c r="G34" s="10"/>
      <c r="H34" s="10"/>
      <c r="I34" s="10"/>
      <c r="J34" s="10"/>
      <c r="L34" s="10"/>
      <c r="M34" s="11"/>
      <c r="N34" s="10"/>
      <c r="O34" s="10"/>
      <c r="P34" s="10"/>
      <c r="Q34" s="10"/>
      <c r="R34" s="10"/>
      <c r="S34" s="10"/>
      <c r="T34" s="14"/>
    </row>
    <row r="35" spans="2:20" ht="15" customHeight="1" x14ac:dyDescent="0.25">
      <c r="B35" s="24"/>
      <c r="C35" s="70" t="s">
        <v>131</v>
      </c>
      <c r="D35" s="71">
        <v>4</v>
      </c>
      <c r="E35" s="73"/>
      <c r="F35" s="10"/>
      <c r="G35" s="10"/>
      <c r="H35" s="10"/>
      <c r="I35" s="10"/>
      <c r="J35" s="10"/>
      <c r="L35" s="10"/>
      <c r="M35" s="11"/>
      <c r="N35" s="10"/>
      <c r="O35" s="10"/>
      <c r="P35" s="10"/>
      <c r="Q35" s="10"/>
      <c r="R35" s="10"/>
      <c r="S35" s="10"/>
      <c r="T35" s="14"/>
    </row>
    <row r="36" spans="2:20" ht="15" customHeight="1" x14ac:dyDescent="0.25">
      <c r="B36" s="24"/>
      <c r="C36" s="74" t="s">
        <v>132</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60" t="s">
        <v>167</v>
      </c>
      <c r="D38" s="261"/>
      <c r="E38" s="261"/>
      <c r="F38" s="261"/>
      <c r="G38" s="261"/>
      <c r="H38" s="261"/>
      <c r="I38" s="261"/>
      <c r="J38" s="261"/>
      <c r="K38" s="261"/>
      <c r="L38" s="261"/>
      <c r="M38" s="261"/>
      <c r="N38" s="261"/>
      <c r="O38" s="261"/>
      <c r="P38" s="261"/>
      <c r="Q38" s="261"/>
      <c r="R38" s="261"/>
      <c r="S38" s="261"/>
      <c r="T38" s="14"/>
    </row>
    <row r="39" spans="2:20" ht="15" customHeight="1" x14ac:dyDescent="0.25">
      <c r="B39" s="24"/>
      <c r="C39" s="261"/>
      <c r="D39" s="261"/>
      <c r="E39" s="261"/>
      <c r="F39" s="261"/>
      <c r="G39" s="261"/>
      <c r="H39" s="261"/>
      <c r="I39" s="261"/>
      <c r="J39" s="261"/>
      <c r="K39" s="261"/>
      <c r="L39" s="261"/>
      <c r="M39" s="261"/>
      <c r="N39" s="261"/>
      <c r="O39" s="261"/>
      <c r="P39" s="261"/>
      <c r="Q39" s="261"/>
      <c r="R39" s="261"/>
      <c r="S39" s="261"/>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96" t="s">
        <v>186</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62" t="s">
        <v>140</v>
      </c>
      <c r="D43" s="263"/>
      <c r="E43" s="263"/>
      <c r="F43" s="263"/>
      <c r="G43" s="263"/>
      <c r="H43" s="263"/>
      <c r="I43" s="263"/>
      <c r="J43" s="263"/>
      <c r="K43" s="263"/>
      <c r="L43" s="263"/>
      <c r="M43" s="263"/>
      <c r="N43" s="263"/>
      <c r="O43" s="263"/>
      <c r="P43" s="263"/>
      <c r="Q43" s="263"/>
      <c r="R43" s="263"/>
      <c r="S43" s="263"/>
      <c r="T43" s="14"/>
    </row>
    <row r="44" spans="2:20" ht="15" customHeight="1" x14ac:dyDescent="0.25">
      <c r="B44" s="24"/>
      <c r="C44" s="263"/>
      <c r="D44" s="263"/>
      <c r="E44" s="263"/>
      <c r="F44" s="263"/>
      <c r="G44" s="263"/>
      <c r="H44" s="263"/>
      <c r="I44" s="263"/>
      <c r="J44" s="263"/>
      <c r="K44" s="263"/>
      <c r="L44" s="263"/>
      <c r="M44" s="263"/>
      <c r="N44" s="263"/>
      <c r="O44" s="263"/>
      <c r="P44" s="263"/>
      <c r="Q44" s="263"/>
      <c r="R44" s="263"/>
      <c r="S44" s="263"/>
      <c r="T44" s="14"/>
    </row>
    <row r="45" spans="2:20" ht="15" customHeight="1" x14ac:dyDescent="0.25">
      <c r="B45" s="24"/>
      <c r="C45" s="263"/>
      <c r="D45" s="263"/>
      <c r="E45" s="263"/>
      <c r="F45" s="263"/>
      <c r="G45" s="263"/>
      <c r="H45" s="263"/>
      <c r="I45" s="263"/>
      <c r="J45" s="263"/>
      <c r="K45" s="263"/>
      <c r="L45" s="263"/>
      <c r="M45" s="263"/>
      <c r="N45" s="263"/>
      <c r="O45" s="263"/>
      <c r="P45" s="263"/>
      <c r="Q45" s="263"/>
      <c r="R45" s="263"/>
      <c r="S45" s="263"/>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60" t="s">
        <v>133</v>
      </c>
      <c r="D47" s="261"/>
      <c r="E47" s="261"/>
      <c r="F47" s="261"/>
      <c r="G47" s="261"/>
      <c r="H47" s="261"/>
      <c r="I47" s="261"/>
      <c r="J47" s="261"/>
      <c r="K47" s="261"/>
      <c r="L47" s="261"/>
      <c r="M47" s="261"/>
      <c r="N47" s="261"/>
      <c r="O47" s="261"/>
      <c r="P47" s="261"/>
      <c r="Q47" s="261"/>
      <c r="R47" s="261"/>
      <c r="S47" s="261"/>
      <c r="T47" s="14"/>
    </row>
    <row r="48" spans="2:20" ht="15" customHeight="1" x14ac:dyDescent="0.25">
      <c r="B48" s="24"/>
      <c r="C48" s="261"/>
      <c r="D48" s="261"/>
      <c r="E48" s="261"/>
      <c r="F48" s="261"/>
      <c r="G48" s="261"/>
      <c r="H48" s="261"/>
      <c r="I48" s="261"/>
      <c r="J48" s="261"/>
      <c r="K48" s="261"/>
      <c r="L48" s="261"/>
      <c r="M48" s="261"/>
      <c r="N48" s="261"/>
      <c r="O48" s="261"/>
      <c r="P48" s="261"/>
      <c r="Q48" s="261"/>
      <c r="R48" s="261"/>
      <c r="S48" s="261"/>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141</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142</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260" t="s">
        <v>172</v>
      </c>
      <c r="D55" s="261"/>
      <c r="E55" s="261"/>
      <c r="F55" s="261"/>
      <c r="G55" s="261"/>
      <c r="H55" s="261"/>
      <c r="I55" s="261"/>
      <c r="J55" s="261"/>
      <c r="K55" s="261"/>
      <c r="L55" s="261"/>
      <c r="M55" s="261"/>
      <c r="N55" s="261"/>
      <c r="O55" s="261"/>
      <c r="P55" s="261"/>
      <c r="Q55" s="261"/>
      <c r="R55" s="261"/>
      <c r="S55" s="261"/>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60" t="s">
        <v>174</v>
      </c>
      <c r="D57" s="261"/>
      <c r="E57" s="261"/>
      <c r="F57" s="261"/>
      <c r="G57" s="261"/>
      <c r="H57" s="261"/>
      <c r="I57" s="261"/>
      <c r="J57" s="261"/>
      <c r="K57" s="261"/>
      <c r="L57" s="261"/>
      <c r="M57" s="261"/>
      <c r="N57" s="261"/>
      <c r="O57" s="261"/>
      <c r="P57" s="261"/>
      <c r="Q57" s="261"/>
      <c r="R57" s="261"/>
      <c r="S57" s="261"/>
      <c r="T57" s="14"/>
    </row>
    <row r="58" spans="2:20" ht="15" customHeight="1" x14ac:dyDescent="0.25">
      <c r="B58" s="24"/>
      <c r="C58" s="261"/>
      <c r="D58" s="261"/>
      <c r="E58" s="261"/>
      <c r="F58" s="261"/>
      <c r="G58" s="261"/>
      <c r="H58" s="261"/>
      <c r="I58" s="261"/>
      <c r="J58" s="261"/>
      <c r="K58" s="261"/>
      <c r="L58" s="261"/>
      <c r="M58" s="261"/>
      <c r="N58" s="261"/>
      <c r="O58" s="261"/>
      <c r="P58" s="261"/>
      <c r="Q58" s="261"/>
      <c r="R58" s="261"/>
      <c r="S58" s="261"/>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175</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60" t="s">
        <v>176</v>
      </c>
      <c r="D62" s="261"/>
      <c r="E62" s="261"/>
      <c r="F62" s="261"/>
      <c r="G62" s="261"/>
      <c r="H62" s="261"/>
      <c r="I62" s="261"/>
      <c r="J62" s="261"/>
      <c r="K62" s="261"/>
      <c r="L62" s="261"/>
      <c r="M62" s="261"/>
      <c r="N62" s="261"/>
      <c r="O62" s="261"/>
      <c r="P62" s="261"/>
      <c r="Q62" s="261"/>
      <c r="R62" s="261"/>
      <c r="S62" s="261"/>
      <c r="T62" s="14"/>
    </row>
    <row r="63" spans="2:20" ht="15" customHeight="1" x14ac:dyDescent="0.25">
      <c r="B63" s="24"/>
      <c r="C63" s="261"/>
      <c r="D63" s="261"/>
      <c r="E63" s="261"/>
      <c r="F63" s="261"/>
      <c r="G63" s="261"/>
      <c r="H63" s="261"/>
      <c r="I63" s="261"/>
      <c r="J63" s="261"/>
      <c r="K63" s="261"/>
      <c r="L63" s="261"/>
      <c r="M63" s="261"/>
      <c r="N63" s="261"/>
      <c r="O63" s="261"/>
      <c r="P63" s="261"/>
      <c r="Q63" s="261"/>
      <c r="R63" s="261"/>
      <c r="S63" s="261"/>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60" t="s">
        <v>168</v>
      </c>
      <c r="D65" s="261"/>
      <c r="E65" s="261"/>
      <c r="F65" s="261"/>
      <c r="G65" s="261"/>
      <c r="H65" s="261"/>
      <c r="I65" s="261"/>
      <c r="J65" s="261"/>
      <c r="K65" s="261"/>
      <c r="L65" s="261"/>
      <c r="M65" s="261"/>
      <c r="N65" s="261"/>
      <c r="O65" s="261"/>
      <c r="P65" s="261"/>
      <c r="Q65" s="261"/>
      <c r="R65" s="261"/>
      <c r="S65" s="261"/>
      <c r="T65" s="14"/>
    </row>
    <row r="66" spans="2:20" ht="15" customHeight="1" x14ac:dyDescent="0.25">
      <c r="B66" s="24"/>
      <c r="C66" s="261"/>
      <c r="D66" s="261"/>
      <c r="E66" s="261"/>
      <c r="F66" s="261"/>
      <c r="G66" s="261"/>
      <c r="H66" s="261"/>
      <c r="I66" s="261"/>
      <c r="J66" s="261"/>
      <c r="K66" s="261"/>
      <c r="L66" s="261"/>
      <c r="M66" s="261"/>
      <c r="N66" s="261"/>
      <c r="O66" s="261"/>
      <c r="P66" s="261"/>
      <c r="Q66" s="261"/>
      <c r="R66" s="261"/>
      <c r="S66" s="261"/>
      <c r="T66" s="14"/>
    </row>
    <row r="67" spans="2:20" ht="15" customHeight="1" x14ac:dyDescent="0.25">
      <c r="B67" s="24"/>
      <c r="C67" s="92"/>
      <c r="D67" s="92"/>
      <c r="E67" s="92"/>
      <c r="F67" s="92"/>
      <c r="G67" s="92"/>
      <c r="H67" s="92"/>
      <c r="I67" s="92"/>
      <c r="J67" s="92"/>
      <c r="K67" s="92"/>
      <c r="L67" s="92"/>
      <c r="M67" s="92"/>
      <c r="N67" s="92"/>
      <c r="O67" s="92"/>
      <c r="P67" s="92"/>
      <c r="Q67" s="92"/>
      <c r="R67" s="92"/>
      <c r="S67" s="92"/>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177</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147</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150</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151</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124</v>
      </c>
      <c r="D77" s="10" t="s">
        <v>148</v>
      </c>
      <c r="E77" s="10"/>
      <c r="F77" s="10"/>
      <c r="G77" s="10"/>
      <c r="H77" s="10"/>
      <c r="I77" s="10"/>
      <c r="J77" s="10"/>
      <c r="L77" s="10"/>
      <c r="M77" s="11"/>
      <c r="N77" s="10"/>
      <c r="O77" s="10"/>
      <c r="P77" s="10"/>
      <c r="Q77" s="10"/>
      <c r="R77" s="10"/>
      <c r="S77" s="10"/>
      <c r="T77" s="14"/>
    </row>
    <row r="78" spans="2:20" ht="15" customHeight="1" x14ac:dyDescent="0.2">
      <c r="B78" s="24"/>
      <c r="C78" s="83" t="s">
        <v>124</v>
      </c>
      <c r="D78" s="10" t="s">
        <v>149</v>
      </c>
      <c r="E78" s="10"/>
      <c r="F78" s="10"/>
      <c r="G78" s="10"/>
      <c r="H78" s="10"/>
      <c r="I78" s="10"/>
      <c r="J78" s="10"/>
      <c r="L78" s="10"/>
      <c r="M78" s="11"/>
      <c r="N78" s="10"/>
      <c r="O78" s="10"/>
      <c r="P78" s="10"/>
      <c r="Q78" s="10"/>
      <c r="R78" s="10"/>
      <c r="S78" s="10"/>
      <c r="T78" s="14"/>
    </row>
    <row r="79" spans="2:20" ht="15" customHeight="1" x14ac:dyDescent="0.2">
      <c r="B79" s="24"/>
      <c r="C79" s="83" t="s">
        <v>124</v>
      </c>
      <c r="D79" s="10" t="s">
        <v>178</v>
      </c>
      <c r="E79" s="10"/>
      <c r="F79" s="10"/>
      <c r="G79" s="10"/>
      <c r="H79" s="10"/>
      <c r="I79" s="10"/>
      <c r="J79" s="10"/>
      <c r="L79" s="10"/>
      <c r="M79" s="11"/>
      <c r="N79" s="10"/>
      <c r="O79" s="10"/>
      <c r="P79" s="10"/>
      <c r="Q79" s="10"/>
      <c r="R79" s="10"/>
      <c r="S79" s="10"/>
      <c r="T79" s="14"/>
    </row>
    <row r="80" spans="2:20" ht="15" customHeight="1" x14ac:dyDescent="0.2">
      <c r="B80" s="24"/>
      <c r="C80" s="83" t="s">
        <v>124</v>
      </c>
      <c r="D80" s="10" t="s">
        <v>179</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366</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124</v>
      </c>
      <c r="D84" s="10" t="s">
        <v>187</v>
      </c>
      <c r="E84" s="10"/>
      <c r="F84" s="10"/>
      <c r="G84" s="10"/>
      <c r="H84" s="10"/>
      <c r="I84" s="10"/>
      <c r="J84" s="10"/>
      <c r="L84" s="10"/>
      <c r="M84" s="11"/>
      <c r="N84" s="10"/>
      <c r="O84" s="10"/>
      <c r="P84" s="10"/>
      <c r="Q84" s="10"/>
      <c r="R84" s="10"/>
      <c r="S84" s="10"/>
      <c r="T84" s="14"/>
    </row>
    <row r="85" spans="2:20" ht="15" customHeight="1" x14ac:dyDescent="0.2">
      <c r="B85" s="24"/>
      <c r="C85" s="83" t="s">
        <v>124</v>
      </c>
      <c r="D85" s="10" t="s">
        <v>188</v>
      </c>
      <c r="E85" s="10"/>
      <c r="F85" s="10"/>
      <c r="G85" s="10"/>
      <c r="H85" s="10"/>
      <c r="I85" s="10"/>
      <c r="J85" s="10"/>
      <c r="L85" s="10"/>
      <c r="M85" s="11"/>
      <c r="N85" s="10"/>
      <c r="O85" s="10"/>
      <c r="P85" s="10"/>
      <c r="Q85" s="10"/>
      <c r="R85" s="10"/>
      <c r="S85" s="10"/>
      <c r="T85" s="14"/>
    </row>
    <row r="86" spans="2:20" ht="15" customHeight="1" x14ac:dyDescent="0.2">
      <c r="B86" s="24"/>
      <c r="C86" s="83" t="s">
        <v>124</v>
      </c>
      <c r="D86" s="10" t="s">
        <v>189</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60" t="s">
        <v>152</v>
      </c>
      <c r="D88" s="264"/>
      <c r="E88" s="264"/>
      <c r="F88" s="264"/>
      <c r="G88" s="264"/>
      <c r="H88" s="264"/>
      <c r="I88" s="264"/>
      <c r="J88" s="264"/>
      <c r="K88" s="264"/>
      <c r="L88" s="264"/>
      <c r="M88" s="264"/>
      <c r="N88" s="264"/>
      <c r="O88" s="264"/>
      <c r="P88" s="264"/>
      <c r="Q88" s="264"/>
      <c r="R88" s="264"/>
      <c r="S88" s="264"/>
      <c r="T88" s="14"/>
    </row>
    <row r="89" spans="2:20" ht="15" customHeight="1" x14ac:dyDescent="0.25">
      <c r="B89" s="24"/>
      <c r="C89" s="264"/>
      <c r="D89" s="264"/>
      <c r="E89" s="264"/>
      <c r="F89" s="264"/>
      <c r="G89" s="264"/>
      <c r="H89" s="264"/>
      <c r="I89" s="264"/>
      <c r="J89" s="264"/>
      <c r="K89" s="264"/>
      <c r="L89" s="264"/>
      <c r="M89" s="264"/>
      <c r="N89" s="264"/>
      <c r="O89" s="264"/>
      <c r="P89" s="264"/>
      <c r="Q89" s="264"/>
      <c r="R89" s="264"/>
      <c r="S89" s="264"/>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x14ac:dyDescent="0.25">
      <c r="B91" s="24"/>
      <c r="C91" s="39"/>
      <c r="D91" s="10"/>
      <c r="E91" s="10"/>
      <c r="F91" s="10"/>
      <c r="G91" s="10"/>
      <c r="H91" s="10"/>
      <c r="I91" s="10"/>
      <c r="J91" s="10"/>
      <c r="L91" s="10"/>
      <c r="M91" s="11"/>
      <c r="N91" s="10"/>
      <c r="O91" s="10"/>
      <c r="P91" s="10"/>
      <c r="Q91" s="10"/>
      <c r="R91" s="10"/>
      <c r="S91" s="10"/>
      <c r="T91" s="14"/>
    </row>
    <row r="92" spans="2:20" ht="15" customHeight="1" thickBot="1" x14ac:dyDescent="0.3">
      <c r="B92" s="26"/>
      <c r="C92" s="15"/>
      <c r="D92" s="15"/>
      <c r="E92" s="15"/>
      <c r="F92" s="15"/>
      <c r="G92" s="15"/>
      <c r="H92" s="15"/>
      <c r="I92" s="15"/>
      <c r="J92" s="15"/>
      <c r="K92" s="16"/>
      <c r="L92" s="15"/>
      <c r="M92" s="17"/>
      <c r="N92" s="15"/>
      <c r="O92" s="15"/>
      <c r="P92" s="15"/>
      <c r="Q92" s="15"/>
      <c r="R92" s="15"/>
      <c r="S92" s="15"/>
      <c r="T92" s="18"/>
    </row>
    <row r="93" spans="2:20" x14ac:dyDescent="0.25"/>
    <row r="94" spans="2:20" x14ac:dyDescent="0.25"/>
    <row r="95" spans="2:20" x14ac:dyDescent="0.25"/>
    <row r="96" spans="2:20" x14ac:dyDescent="0.25"/>
    <row r="97" spans="11:12" x14ac:dyDescent="0.25"/>
    <row r="98" spans="11:12" x14ac:dyDescent="0.25"/>
    <row r="99" spans="11:12" x14ac:dyDescent="0.25"/>
    <row r="100" spans="11:12" ht="18" x14ac:dyDescent="0.25">
      <c r="K100" s="258" t="s">
        <v>144</v>
      </c>
      <c r="L100" s="258"/>
    </row>
    <row r="101" spans="11:12" x14ac:dyDescent="0.25"/>
    <row r="102" spans="11:12" hidden="1" x14ac:dyDescent="0.25"/>
    <row r="103" spans="11:12" hidden="1" x14ac:dyDescent="0.25"/>
    <row r="104" spans="11:12" hidden="1" x14ac:dyDescent="0.25"/>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7"/>
  <sheetViews>
    <sheetView showGridLines="0" showZeros="0" zoomScale="85" zoomScaleNormal="85" workbookViewId="0">
      <selection activeCell="C3" sqref="C3:I3"/>
    </sheetView>
  </sheetViews>
  <sheetFormatPr baseColWidth="10" defaultColWidth="0" defaultRowHeight="14.25" zeroHeight="1" x14ac:dyDescent="0.25"/>
  <cols>
    <col min="1" max="1" width="1.7109375" style="10" customWidth="1"/>
    <col min="2" max="2" width="1.28515625" style="10" customWidth="1"/>
    <col min="3" max="3" width="23.5703125" style="10" customWidth="1"/>
    <col min="4" max="4" width="17.28515625" style="10" customWidth="1"/>
    <col min="5" max="5" width="20.140625" style="10" customWidth="1"/>
    <col min="6" max="6" width="17.140625" style="10" customWidth="1"/>
    <col min="7" max="7" width="74" style="10" customWidth="1"/>
    <col min="8" max="8" width="17.7109375" style="10" customWidth="1"/>
    <col min="9" max="9" width="36.85546875" style="10" customWidth="1"/>
    <col min="10" max="10" width="1.140625" style="10" customWidth="1"/>
    <col min="11" max="11" width="3.140625" style="10" customWidth="1"/>
    <col min="12" max="12" width="11.42578125" style="10" customWidth="1"/>
    <col min="13" max="13" width="6.7109375" style="10" customWidth="1"/>
    <col min="14" max="16384" width="11.42578125" style="10" hidden="1"/>
  </cols>
  <sheetData>
    <row r="1" spans="2:14" s="4" customFormat="1" ht="6" customHeight="1" thickBot="1" x14ac:dyDescent="0.3">
      <c r="C1" s="5"/>
      <c r="G1" s="299" t="s">
        <v>116</v>
      </c>
    </row>
    <row r="2" spans="2:14" s="4" customFormat="1" ht="93" customHeight="1" x14ac:dyDescent="0.25">
      <c r="B2" s="20"/>
      <c r="C2" s="300"/>
      <c r="D2" s="28"/>
      <c r="E2" s="28"/>
      <c r="F2" s="28"/>
      <c r="G2" s="301"/>
      <c r="H2" s="28"/>
      <c r="I2" s="28"/>
      <c r="J2" s="13"/>
    </row>
    <row r="3" spans="2:14" s="4" customFormat="1" ht="27" x14ac:dyDescent="0.25">
      <c r="B3" s="24"/>
      <c r="C3" s="296" t="s">
        <v>192</v>
      </c>
      <c r="D3" s="297"/>
      <c r="E3" s="297"/>
      <c r="F3" s="297"/>
      <c r="G3" s="297"/>
      <c r="H3" s="297"/>
      <c r="I3" s="297"/>
      <c r="J3" s="25"/>
      <c r="K3" s="8"/>
      <c r="L3" s="8"/>
      <c r="M3" s="8"/>
      <c r="N3" s="8"/>
    </row>
    <row r="4" spans="2:14" s="4" customFormat="1" ht="6" customHeight="1" thickBot="1" x14ac:dyDescent="0.3">
      <c r="B4" s="24"/>
      <c r="C4" s="19"/>
      <c r="D4" s="10"/>
      <c r="E4" s="10"/>
      <c r="F4" s="10"/>
      <c r="G4" s="107"/>
      <c r="H4" s="10"/>
      <c r="I4" s="10"/>
      <c r="J4" s="14"/>
    </row>
    <row r="5" spans="2:14" s="4" customFormat="1" ht="27.75" customHeight="1" x14ac:dyDescent="0.25">
      <c r="B5" s="24"/>
      <c r="C5" s="266" t="s">
        <v>190</v>
      </c>
      <c r="D5" s="267"/>
      <c r="E5" s="267"/>
      <c r="F5" s="267"/>
      <c r="G5" s="270" t="s">
        <v>135</v>
      </c>
      <c r="H5" s="271"/>
      <c r="I5" s="272"/>
      <c r="J5" s="14"/>
    </row>
    <row r="6" spans="2:14" s="4" customFormat="1" ht="28.5" customHeight="1" thickBot="1" x14ac:dyDescent="0.3">
      <c r="B6" s="24"/>
      <c r="C6" s="268"/>
      <c r="D6" s="269"/>
      <c r="E6" s="269"/>
      <c r="F6" s="269"/>
      <c r="G6" s="273" t="str">
        <f>IF(SUM(H10:H114)=0,"",AVERAGE(H10:H114))</f>
        <v/>
      </c>
      <c r="H6" s="274"/>
      <c r="I6" s="275"/>
      <c r="J6" s="14"/>
    </row>
    <row r="7" spans="2:14" s="4" customFormat="1" ht="9.75" customHeight="1" thickBot="1" x14ac:dyDescent="0.3">
      <c r="B7" s="24"/>
      <c r="C7" s="19"/>
      <c r="D7" s="10"/>
      <c r="E7" s="10"/>
      <c r="F7" s="10"/>
      <c r="G7" s="107"/>
      <c r="H7" s="10"/>
      <c r="I7" s="10"/>
      <c r="J7" s="14"/>
    </row>
    <row r="8" spans="2:14" s="4" customFormat="1" ht="26.1" customHeight="1" x14ac:dyDescent="0.25">
      <c r="B8" s="24"/>
      <c r="C8" s="302" t="s">
        <v>182</v>
      </c>
      <c r="D8" s="303" t="s">
        <v>134</v>
      </c>
      <c r="E8" s="304" t="s">
        <v>137</v>
      </c>
      <c r="F8" s="303" t="s">
        <v>134</v>
      </c>
      <c r="G8" s="303" t="s">
        <v>115</v>
      </c>
      <c r="H8" s="303" t="s">
        <v>120</v>
      </c>
      <c r="I8" s="305" t="s">
        <v>121</v>
      </c>
      <c r="J8" s="14"/>
      <c r="K8" s="9"/>
    </row>
    <row r="9" spans="2:14" s="4" customFormat="1" ht="42.95" customHeight="1" thickBot="1" x14ac:dyDescent="0.3">
      <c r="B9" s="24"/>
      <c r="C9" s="306"/>
      <c r="D9" s="307"/>
      <c r="E9" s="308"/>
      <c r="F9" s="307"/>
      <c r="G9" s="307"/>
      <c r="H9" s="307"/>
      <c r="I9" s="309"/>
      <c r="J9" s="14"/>
      <c r="K9" s="9"/>
    </row>
    <row r="10" spans="2:14" s="4" customFormat="1" ht="60.95" customHeight="1" x14ac:dyDescent="0.25">
      <c r="B10" s="24"/>
      <c r="C10" s="345" t="s">
        <v>198</v>
      </c>
      <c r="D10" s="352" t="str">
        <f>IF(SUM(H10:H39)=0,"",AVERAGE(H10:H39))</f>
        <v/>
      </c>
      <c r="E10" s="282" t="s">
        <v>194</v>
      </c>
      <c r="F10" s="311" t="str">
        <f>IF(SUM(H10:H21)=0,"",AVERAGE(H10:H21))</f>
        <v/>
      </c>
      <c r="G10" s="120" t="s">
        <v>271</v>
      </c>
      <c r="H10" s="130"/>
      <c r="I10" s="144"/>
      <c r="J10" s="14"/>
      <c r="K10" s="9"/>
      <c r="L10" s="80" t="s">
        <v>144</v>
      </c>
    </row>
    <row r="11" spans="2:14" s="4" customFormat="1" ht="95.25" customHeight="1" x14ac:dyDescent="0.25">
      <c r="B11" s="24"/>
      <c r="C11" s="345"/>
      <c r="D11" s="352"/>
      <c r="E11" s="282"/>
      <c r="F11" s="311"/>
      <c r="G11" s="109" t="s">
        <v>217</v>
      </c>
      <c r="H11" s="110"/>
      <c r="I11" s="111"/>
      <c r="J11" s="14"/>
      <c r="K11" s="9"/>
      <c r="L11" s="80"/>
    </row>
    <row r="12" spans="2:14" s="4" customFormat="1" ht="60.95" customHeight="1" x14ac:dyDescent="0.25">
      <c r="B12" s="24"/>
      <c r="C12" s="345"/>
      <c r="D12" s="352"/>
      <c r="E12" s="282"/>
      <c r="F12" s="311"/>
      <c r="G12" s="109" t="s">
        <v>218</v>
      </c>
      <c r="H12" s="110"/>
      <c r="I12" s="111"/>
      <c r="J12" s="14"/>
      <c r="K12" s="9"/>
      <c r="L12" s="80" t="s">
        <v>365</v>
      </c>
    </row>
    <row r="13" spans="2:14" s="4" customFormat="1" ht="60.95" customHeight="1" x14ac:dyDescent="0.25">
      <c r="B13" s="24"/>
      <c r="C13" s="345"/>
      <c r="D13" s="352"/>
      <c r="E13" s="282"/>
      <c r="F13" s="311"/>
      <c r="G13" s="109" t="s">
        <v>233</v>
      </c>
      <c r="H13" s="110"/>
      <c r="I13" s="111"/>
      <c r="J13" s="14"/>
      <c r="K13" s="9"/>
      <c r="L13" s="80"/>
    </row>
    <row r="14" spans="2:14" s="4" customFormat="1" ht="60.95" customHeight="1" x14ac:dyDescent="0.25">
      <c r="B14" s="24"/>
      <c r="C14" s="346"/>
      <c r="D14" s="353"/>
      <c r="E14" s="287"/>
      <c r="F14" s="313"/>
      <c r="G14" s="109" t="s">
        <v>235</v>
      </c>
      <c r="H14" s="110"/>
      <c r="I14" s="112"/>
      <c r="J14" s="14"/>
      <c r="K14" s="9"/>
    </row>
    <row r="15" spans="2:14" s="4" customFormat="1" ht="60.95" customHeight="1" x14ac:dyDescent="0.25">
      <c r="B15" s="24"/>
      <c r="C15" s="346"/>
      <c r="D15" s="353"/>
      <c r="E15" s="287"/>
      <c r="F15" s="313"/>
      <c r="G15" s="109" t="s">
        <v>234</v>
      </c>
      <c r="H15" s="110"/>
      <c r="I15" s="112"/>
      <c r="J15" s="14"/>
      <c r="K15" s="9"/>
    </row>
    <row r="16" spans="2:14" s="4" customFormat="1" ht="60.95" customHeight="1" x14ac:dyDescent="0.25">
      <c r="B16" s="24"/>
      <c r="C16" s="346"/>
      <c r="D16" s="353"/>
      <c r="E16" s="287"/>
      <c r="F16" s="313"/>
      <c r="G16" s="109" t="s">
        <v>359</v>
      </c>
      <c r="H16" s="110"/>
      <c r="I16" s="112"/>
      <c r="J16" s="14"/>
      <c r="K16" s="9"/>
    </row>
    <row r="17" spans="2:11" s="4" customFormat="1" ht="60.95" customHeight="1" x14ac:dyDescent="0.25">
      <c r="B17" s="24"/>
      <c r="C17" s="346"/>
      <c r="D17" s="353"/>
      <c r="E17" s="287"/>
      <c r="F17" s="313"/>
      <c r="G17" s="109" t="s">
        <v>360</v>
      </c>
      <c r="H17" s="110"/>
      <c r="I17" s="112"/>
      <c r="J17" s="14"/>
      <c r="K17" s="9"/>
    </row>
    <row r="18" spans="2:11" s="4" customFormat="1" ht="60.95" customHeight="1" x14ac:dyDescent="0.25">
      <c r="B18" s="24"/>
      <c r="C18" s="346"/>
      <c r="D18" s="353"/>
      <c r="E18" s="287"/>
      <c r="F18" s="313"/>
      <c r="G18" s="109" t="s">
        <v>361</v>
      </c>
      <c r="H18" s="110"/>
      <c r="I18" s="112"/>
      <c r="J18" s="14"/>
      <c r="K18" s="9"/>
    </row>
    <row r="19" spans="2:11" s="4" customFormat="1" ht="60.95" customHeight="1" x14ac:dyDescent="0.25">
      <c r="B19" s="24"/>
      <c r="C19" s="346"/>
      <c r="D19" s="353"/>
      <c r="E19" s="287"/>
      <c r="F19" s="313"/>
      <c r="G19" s="109" t="s">
        <v>362</v>
      </c>
      <c r="H19" s="113"/>
      <c r="I19" s="114"/>
      <c r="J19" s="14"/>
      <c r="K19" s="9"/>
    </row>
    <row r="20" spans="2:11" s="4" customFormat="1" ht="60.95" customHeight="1" x14ac:dyDescent="0.25">
      <c r="B20" s="24"/>
      <c r="C20" s="346"/>
      <c r="D20" s="353"/>
      <c r="E20" s="287"/>
      <c r="F20" s="313"/>
      <c r="G20" s="109" t="s">
        <v>363</v>
      </c>
      <c r="H20" s="113"/>
      <c r="I20" s="115"/>
      <c r="J20" s="14"/>
      <c r="K20" s="9"/>
    </row>
    <row r="21" spans="2:11" s="4" customFormat="1" ht="60.95" customHeight="1" x14ac:dyDescent="0.25">
      <c r="B21" s="24"/>
      <c r="C21" s="346"/>
      <c r="D21" s="353"/>
      <c r="E21" s="287"/>
      <c r="F21" s="313"/>
      <c r="G21" s="123" t="s">
        <v>216</v>
      </c>
      <c r="H21" s="124"/>
      <c r="I21" s="133"/>
      <c r="J21" s="14"/>
      <c r="K21" s="9"/>
    </row>
    <row r="22" spans="2:11" s="4" customFormat="1" ht="60.95" customHeight="1" x14ac:dyDescent="0.25">
      <c r="B22" s="24"/>
      <c r="C22" s="346"/>
      <c r="D22" s="353"/>
      <c r="E22" s="326" t="s">
        <v>197</v>
      </c>
      <c r="F22" s="315" t="str">
        <f>IF(SUM(H22:H28)=0,"",AVERAGE(H22:H28))</f>
        <v/>
      </c>
      <c r="G22" s="127" t="s">
        <v>364</v>
      </c>
      <c r="H22" s="128"/>
      <c r="I22" s="132"/>
      <c r="J22" s="14"/>
    </row>
    <row r="23" spans="2:11" s="4" customFormat="1" ht="60.95" customHeight="1" x14ac:dyDescent="0.25">
      <c r="B23" s="24"/>
      <c r="C23" s="346"/>
      <c r="D23" s="353"/>
      <c r="E23" s="327"/>
      <c r="F23" s="328"/>
      <c r="G23" s="109" t="s">
        <v>195</v>
      </c>
      <c r="H23" s="113"/>
      <c r="I23" s="116"/>
      <c r="J23" s="14"/>
    </row>
    <row r="24" spans="2:11" s="4" customFormat="1" ht="60.95" customHeight="1" x14ac:dyDescent="0.25">
      <c r="B24" s="24"/>
      <c r="C24" s="346"/>
      <c r="D24" s="353"/>
      <c r="E24" s="327"/>
      <c r="F24" s="328"/>
      <c r="G24" s="109" t="s">
        <v>220</v>
      </c>
      <c r="H24" s="113"/>
      <c r="I24" s="114"/>
      <c r="J24" s="14"/>
    </row>
    <row r="25" spans="2:11" s="4" customFormat="1" ht="60.95" customHeight="1" x14ac:dyDescent="0.25">
      <c r="B25" s="24"/>
      <c r="C25" s="346"/>
      <c r="D25" s="353"/>
      <c r="E25" s="327"/>
      <c r="F25" s="328"/>
      <c r="G25" s="109" t="s">
        <v>232</v>
      </c>
      <c r="H25" s="113"/>
      <c r="I25" s="116"/>
      <c r="J25" s="14"/>
    </row>
    <row r="26" spans="2:11" s="4" customFormat="1" ht="60.95" customHeight="1" x14ac:dyDescent="0.25">
      <c r="B26" s="24"/>
      <c r="C26" s="346"/>
      <c r="D26" s="353"/>
      <c r="E26" s="327"/>
      <c r="F26" s="328"/>
      <c r="G26" s="109" t="s">
        <v>236</v>
      </c>
      <c r="H26" s="113"/>
      <c r="I26" s="114"/>
      <c r="J26" s="14"/>
    </row>
    <row r="27" spans="2:11" s="4" customFormat="1" ht="60.95" customHeight="1" x14ac:dyDescent="0.25">
      <c r="B27" s="24"/>
      <c r="C27" s="346"/>
      <c r="D27" s="353"/>
      <c r="E27" s="327"/>
      <c r="F27" s="328"/>
      <c r="G27" s="109" t="s">
        <v>246</v>
      </c>
      <c r="H27" s="113"/>
      <c r="I27" s="114"/>
      <c r="J27" s="14"/>
    </row>
    <row r="28" spans="2:11" s="4" customFormat="1" ht="60.95" customHeight="1" x14ac:dyDescent="0.25">
      <c r="B28" s="24"/>
      <c r="C28" s="346"/>
      <c r="D28" s="353"/>
      <c r="E28" s="329"/>
      <c r="F28" s="330"/>
      <c r="G28" s="123" t="s">
        <v>193</v>
      </c>
      <c r="H28" s="124"/>
      <c r="I28" s="134"/>
      <c r="J28" s="14"/>
    </row>
    <row r="29" spans="2:11" s="4" customFormat="1" ht="60.95" customHeight="1" x14ac:dyDescent="0.25">
      <c r="B29" s="24"/>
      <c r="C29" s="347"/>
      <c r="D29" s="353"/>
      <c r="E29" s="326" t="s">
        <v>199</v>
      </c>
      <c r="F29" s="315" t="str">
        <f>IF(SUM(H28:H39)=0,"",AVERAGE(H28:H39))</f>
        <v/>
      </c>
      <c r="G29" s="127" t="s">
        <v>231</v>
      </c>
      <c r="H29" s="128"/>
      <c r="I29" s="135"/>
      <c r="J29" s="14"/>
    </row>
    <row r="30" spans="2:11" s="4" customFormat="1" ht="60.95" customHeight="1" x14ac:dyDescent="0.25">
      <c r="B30" s="24"/>
      <c r="C30" s="347"/>
      <c r="D30" s="353"/>
      <c r="E30" s="281"/>
      <c r="F30" s="319"/>
      <c r="G30" s="109" t="s">
        <v>196</v>
      </c>
      <c r="H30" s="113"/>
      <c r="I30" s="115"/>
      <c r="J30" s="14"/>
    </row>
    <row r="31" spans="2:11" s="4" customFormat="1" ht="60.95" customHeight="1" x14ac:dyDescent="0.25">
      <c r="B31" s="24"/>
      <c r="C31" s="347"/>
      <c r="D31" s="353"/>
      <c r="E31" s="281"/>
      <c r="F31" s="319"/>
      <c r="G31" s="109" t="s">
        <v>237</v>
      </c>
      <c r="H31" s="113"/>
      <c r="I31" s="115"/>
      <c r="J31" s="14"/>
    </row>
    <row r="32" spans="2:11" s="4" customFormat="1" ht="60.95" customHeight="1" x14ac:dyDescent="0.25">
      <c r="B32" s="24"/>
      <c r="C32" s="347"/>
      <c r="D32" s="353"/>
      <c r="E32" s="281"/>
      <c r="F32" s="319"/>
      <c r="G32" s="109" t="s">
        <v>222</v>
      </c>
      <c r="H32" s="113"/>
      <c r="I32" s="115"/>
      <c r="J32" s="14"/>
    </row>
    <row r="33" spans="2:10" s="4" customFormat="1" ht="60.95" customHeight="1" x14ac:dyDescent="0.25">
      <c r="B33" s="24"/>
      <c r="C33" s="347"/>
      <c r="D33" s="353"/>
      <c r="E33" s="281"/>
      <c r="F33" s="319"/>
      <c r="G33" s="109" t="s">
        <v>269</v>
      </c>
      <c r="H33" s="113"/>
      <c r="I33" s="115"/>
      <c r="J33" s="14"/>
    </row>
    <row r="34" spans="2:10" s="4" customFormat="1" ht="60.95" customHeight="1" x14ac:dyDescent="0.25">
      <c r="B34" s="24"/>
      <c r="C34" s="347"/>
      <c r="D34" s="353"/>
      <c r="E34" s="281"/>
      <c r="F34" s="319"/>
      <c r="G34" s="109" t="s">
        <v>267</v>
      </c>
      <c r="H34" s="113"/>
      <c r="I34" s="115"/>
      <c r="J34" s="14"/>
    </row>
    <row r="35" spans="2:10" s="4" customFormat="1" ht="60.95" customHeight="1" x14ac:dyDescent="0.25">
      <c r="B35" s="24"/>
      <c r="C35" s="347"/>
      <c r="D35" s="353"/>
      <c r="E35" s="281"/>
      <c r="F35" s="319"/>
      <c r="G35" s="109" t="s">
        <v>258</v>
      </c>
      <c r="H35" s="113"/>
      <c r="I35" s="115"/>
      <c r="J35" s="14"/>
    </row>
    <row r="36" spans="2:10" s="4" customFormat="1" ht="60.95" customHeight="1" x14ac:dyDescent="0.25">
      <c r="B36" s="24"/>
      <c r="C36" s="347"/>
      <c r="D36" s="353"/>
      <c r="E36" s="281"/>
      <c r="F36" s="319"/>
      <c r="G36" s="109" t="s">
        <v>249</v>
      </c>
      <c r="H36" s="113"/>
      <c r="I36" s="115"/>
      <c r="J36" s="14"/>
    </row>
    <row r="37" spans="2:10" s="4" customFormat="1" ht="60.95" customHeight="1" x14ac:dyDescent="0.25">
      <c r="B37" s="24"/>
      <c r="C37" s="347"/>
      <c r="D37" s="353"/>
      <c r="E37" s="281"/>
      <c r="F37" s="319"/>
      <c r="G37" s="109" t="s">
        <v>263</v>
      </c>
      <c r="H37" s="113"/>
      <c r="I37" s="115"/>
      <c r="J37" s="14"/>
    </row>
    <row r="38" spans="2:10" s="4" customFormat="1" ht="60.95" customHeight="1" x14ac:dyDescent="0.25">
      <c r="B38" s="24"/>
      <c r="C38" s="347"/>
      <c r="D38" s="353"/>
      <c r="E38" s="281"/>
      <c r="F38" s="319"/>
      <c r="G38" s="109" t="s">
        <v>262</v>
      </c>
      <c r="H38" s="113"/>
      <c r="I38" s="115"/>
      <c r="J38" s="14"/>
    </row>
    <row r="39" spans="2:10" s="4" customFormat="1" ht="60.95" customHeight="1" thickBot="1" x14ac:dyDescent="0.3">
      <c r="B39" s="24"/>
      <c r="C39" s="348"/>
      <c r="D39" s="354"/>
      <c r="E39" s="331"/>
      <c r="F39" s="321"/>
      <c r="G39" s="136" t="s">
        <v>264</v>
      </c>
      <c r="H39" s="137"/>
      <c r="I39" s="138"/>
      <c r="J39" s="14"/>
    </row>
    <row r="40" spans="2:10" s="4" customFormat="1" ht="60.95" customHeight="1" x14ac:dyDescent="0.25">
      <c r="B40" s="24"/>
      <c r="C40" s="349" t="s">
        <v>200</v>
      </c>
      <c r="D40" s="355" t="str">
        <f>IF(SUM(H40:H60)=0,"",AVERAGE(H40:H60))</f>
        <v/>
      </c>
      <c r="E40" s="332" t="s">
        <v>194</v>
      </c>
      <c r="F40" s="323" t="str">
        <f>IF(SUM(H40:H48)=0,"",AVERAGE(H40:H48))</f>
        <v/>
      </c>
      <c r="G40" s="139" t="s">
        <v>205</v>
      </c>
      <c r="H40" s="140"/>
      <c r="I40" s="141"/>
      <c r="J40" s="14"/>
    </row>
    <row r="41" spans="2:10" s="4" customFormat="1" ht="60.95" customHeight="1" x14ac:dyDescent="0.25">
      <c r="B41" s="24"/>
      <c r="C41" s="345"/>
      <c r="D41" s="356"/>
      <c r="E41" s="282"/>
      <c r="F41" s="319"/>
      <c r="G41" s="109" t="s">
        <v>251</v>
      </c>
      <c r="H41" s="113"/>
      <c r="I41" s="114"/>
      <c r="J41" s="14"/>
    </row>
    <row r="42" spans="2:10" s="4" customFormat="1" ht="60.95" customHeight="1" x14ac:dyDescent="0.25">
      <c r="B42" s="24"/>
      <c r="C42" s="345"/>
      <c r="D42" s="356"/>
      <c r="E42" s="282"/>
      <c r="F42" s="319"/>
      <c r="G42" s="109" t="s">
        <v>253</v>
      </c>
      <c r="H42" s="113"/>
      <c r="I42" s="114"/>
      <c r="J42" s="14"/>
    </row>
    <row r="43" spans="2:10" s="4" customFormat="1" ht="60.95" customHeight="1" x14ac:dyDescent="0.25">
      <c r="B43" s="24"/>
      <c r="C43" s="345"/>
      <c r="D43" s="356"/>
      <c r="E43" s="282"/>
      <c r="F43" s="319"/>
      <c r="G43" s="109" t="s">
        <v>254</v>
      </c>
      <c r="H43" s="113"/>
      <c r="I43" s="114"/>
      <c r="J43" s="14"/>
    </row>
    <row r="44" spans="2:10" s="4" customFormat="1" ht="60.95" customHeight="1" x14ac:dyDescent="0.25">
      <c r="B44" s="24"/>
      <c r="C44" s="345"/>
      <c r="D44" s="356"/>
      <c r="E44" s="282"/>
      <c r="F44" s="319"/>
      <c r="G44" s="109" t="s">
        <v>255</v>
      </c>
      <c r="H44" s="113"/>
      <c r="I44" s="114"/>
      <c r="J44" s="14"/>
    </row>
    <row r="45" spans="2:10" s="4" customFormat="1" ht="60.95" customHeight="1" x14ac:dyDescent="0.25">
      <c r="B45" s="24"/>
      <c r="C45" s="345"/>
      <c r="D45" s="356"/>
      <c r="E45" s="282"/>
      <c r="F45" s="319"/>
      <c r="G45" s="109" t="s">
        <v>260</v>
      </c>
      <c r="H45" s="113"/>
      <c r="I45" s="114"/>
      <c r="J45" s="14"/>
    </row>
    <row r="46" spans="2:10" s="4" customFormat="1" ht="60.95" customHeight="1" x14ac:dyDescent="0.25">
      <c r="B46" s="24"/>
      <c r="C46" s="345"/>
      <c r="D46" s="356"/>
      <c r="E46" s="282"/>
      <c r="F46" s="319"/>
      <c r="G46" s="109" t="s">
        <v>261</v>
      </c>
      <c r="H46" s="113"/>
      <c r="I46" s="114"/>
      <c r="J46" s="14"/>
    </row>
    <row r="47" spans="2:10" s="4" customFormat="1" ht="60.95" customHeight="1" x14ac:dyDescent="0.25">
      <c r="B47" s="24"/>
      <c r="C47" s="345"/>
      <c r="D47" s="356"/>
      <c r="E47" s="282"/>
      <c r="F47" s="319"/>
      <c r="G47" s="109" t="s">
        <v>265</v>
      </c>
      <c r="H47" s="113"/>
      <c r="I47" s="114"/>
      <c r="J47" s="14"/>
    </row>
    <row r="48" spans="2:10" s="4" customFormat="1" ht="60.95" customHeight="1" x14ac:dyDescent="0.25">
      <c r="B48" s="24"/>
      <c r="C48" s="345"/>
      <c r="D48" s="356"/>
      <c r="E48" s="282"/>
      <c r="F48" s="311"/>
      <c r="G48" s="123" t="s">
        <v>266</v>
      </c>
      <c r="H48" s="124"/>
      <c r="I48" s="125"/>
      <c r="J48" s="14"/>
    </row>
    <row r="49" spans="2:10" s="4" customFormat="1" ht="60.95" customHeight="1" x14ac:dyDescent="0.25">
      <c r="B49" s="24"/>
      <c r="C49" s="346"/>
      <c r="D49" s="353"/>
      <c r="E49" s="326" t="s">
        <v>197</v>
      </c>
      <c r="F49" s="315" t="str">
        <f>IF(SUM(H49:H51)=0,"",AVERAGE(H49:H51))</f>
        <v/>
      </c>
      <c r="G49" s="127" t="s">
        <v>250</v>
      </c>
      <c r="H49" s="128"/>
      <c r="I49" s="129"/>
      <c r="J49" s="14"/>
    </row>
    <row r="50" spans="2:10" s="4" customFormat="1" ht="60.95" customHeight="1" x14ac:dyDescent="0.25">
      <c r="B50" s="24"/>
      <c r="C50" s="346"/>
      <c r="D50" s="353"/>
      <c r="E50" s="281"/>
      <c r="F50" s="319"/>
      <c r="G50" s="109" t="s">
        <v>252</v>
      </c>
      <c r="H50" s="113"/>
      <c r="I50" s="114"/>
      <c r="J50" s="14"/>
    </row>
    <row r="51" spans="2:10" s="4" customFormat="1" ht="60.95" customHeight="1" x14ac:dyDescent="0.25">
      <c r="B51" s="24"/>
      <c r="C51" s="346"/>
      <c r="D51" s="353"/>
      <c r="E51" s="282"/>
      <c r="F51" s="311"/>
      <c r="G51" s="123" t="s">
        <v>272</v>
      </c>
      <c r="H51" s="124"/>
      <c r="I51" s="125"/>
      <c r="J51" s="14"/>
    </row>
    <row r="52" spans="2:10" s="4" customFormat="1" ht="60.95" customHeight="1" x14ac:dyDescent="0.25">
      <c r="B52" s="24"/>
      <c r="C52" s="346"/>
      <c r="D52" s="353"/>
      <c r="E52" s="282" t="s">
        <v>199</v>
      </c>
      <c r="F52" s="319" t="str">
        <f>IF(SUM(H52:H60)=0,"",AVERAGE(H52:H60))</f>
        <v/>
      </c>
      <c r="G52" s="120" t="s">
        <v>287</v>
      </c>
      <c r="H52" s="121"/>
      <c r="I52" s="122"/>
      <c r="J52" s="14"/>
    </row>
    <row r="53" spans="2:10" s="4" customFormat="1" ht="60.95" customHeight="1" x14ac:dyDescent="0.25">
      <c r="B53" s="24"/>
      <c r="C53" s="346"/>
      <c r="D53" s="353"/>
      <c r="E53" s="282"/>
      <c r="F53" s="319"/>
      <c r="G53" s="109" t="s">
        <v>206</v>
      </c>
      <c r="H53" s="113"/>
      <c r="I53" s="114"/>
      <c r="J53" s="14"/>
    </row>
    <row r="54" spans="2:10" s="4" customFormat="1" ht="60.95" customHeight="1" x14ac:dyDescent="0.25">
      <c r="B54" s="24"/>
      <c r="C54" s="346"/>
      <c r="D54" s="353"/>
      <c r="E54" s="282"/>
      <c r="F54" s="319"/>
      <c r="G54" s="109" t="s">
        <v>268</v>
      </c>
      <c r="H54" s="113"/>
      <c r="I54" s="116"/>
      <c r="J54" s="14"/>
    </row>
    <row r="55" spans="2:10" s="4" customFormat="1" ht="60.95" customHeight="1" x14ac:dyDescent="0.25">
      <c r="B55" s="24"/>
      <c r="C55" s="346"/>
      <c r="D55" s="353"/>
      <c r="E55" s="282"/>
      <c r="F55" s="319"/>
      <c r="G55" s="109" t="s">
        <v>221</v>
      </c>
      <c r="H55" s="113"/>
      <c r="I55" s="114"/>
      <c r="J55" s="14"/>
    </row>
    <row r="56" spans="2:10" s="4" customFormat="1" ht="60.95" customHeight="1" x14ac:dyDescent="0.25">
      <c r="B56" s="24"/>
      <c r="C56" s="346"/>
      <c r="D56" s="353"/>
      <c r="E56" s="282"/>
      <c r="F56" s="319"/>
      <c r="G56" s="109" t="s">
        <v>256</v>
      </c>
      <c r="H56" s="113"/>
      <c r="I56" s="116"/>
      <c r="J56" s="14"/>
    </row>
    <row r="57" spans="2:10" s="4" customFormat="1" ht="60.95" customHeight="1" x14ac:dyDescent="0.25">
      <c r="B57" s="24"/>
      <c r="C57" s="346"/>
      <c r="D57" s="353"/>
      <c r="E57" s="282"/>
      <c r="F57" s="319"/>
      <c r="G57" s="109" t="s">
        <v>203</v>
      </c>
      <c r="H57" s="113"/>
      <c r="I57" s="116"/>
      <c r="J57" s="14"/>
    </row>
    <row r="58" spans="2:10" s="4" customFormat="1" ht="60.95" customHeight="1" x14ac:dyDescent="0.25">
      <c r="B58" s="24"/>
      <c r="C58" s="346"/>
      <c r="D58" s="353"/>
      <c r="E58" s="282"/>
      <c r="F58" s="319"/>
      <c r="G58" s="109" t="s">
        <v>259</v>
      </c>
      <c r="H58" s="113"/>
      <c r="I58" s="114"/>
      <c r="J58" s="14"/>
    </row>
    <row r="59" spans="2:10" s="4" customFormat="1" ht="60.95" customHeight="1" x14ac:dyDescent="0.25">
      <c r="B59" s="24"/>
      <c r="C59" s="346"/>
      <c r="D59" s="353"/>
      <c r="E59" s="282"/>
      <c r="F59" s="319"/>
      <c r="G59" s="109" t="s">
        <v>273</v>
      </c>
      <c r="H59" s="113"/>
      <c r="I59" s="114"/>
      <c r="J59" s="14"/>
    </row>
    <row r="60" spans="2:10" s="4" customFormat="1" ht="60.95" customHeight="1" thickBot="1" x14ac:dyDescent="0.3">
      <c r="B60" s="24"/>
      <c r="C60" s="348"/>
      <c r="D60" s="354"/>
      <c r="E60" s="333"/>
      <c r="F60" s="334"/>
      <c r="G60" s="136" t="s">
        <v>274</v>
      </c>
      <c r="H60" s="137"/>
      <c r="I60" s="142"/>
      <c r="J60" s="14"/>
    </row>
    <row r="61" spans="2:10" s="4" customFormat="1" ht="60.95" customHeight="1" x14ac:dyDescent="0.25">
      <c r="B61" s="24"/>
      <c r="C61" s="349" t="s">
        <v>201</v>
      </c>
      <c r="D61" s="355" t="str">
        <f>IF(SUM(H61:H68)=0,"",AVERAGE(H61:H68))</f>
        <v/>
      </c>
      <c r="E61" s="332" t="s">
        <v>194</v>
      </c>
      <c r="F61" s="335" t="str">
        <f>IF(SUM(H61:H64)=0,"",AVERAGE(H61:H64))</f>
        <v/>
      </c>
      <c r="G61" s="139" t="s">
        <v>288</v>
      </c>
      <c r="H61" s="140"/>
      <c r="I61" s="141"/>
      <c r="J61" s="14"/>
    </row>
    <row r="62" spans="2:10" s="4" customFormat="1" ht="60.95" customHeight="1" x14ac:dyDescent="0.25">
      <c r="B62" s="24"/>
      <c r="C62" s="345"/>
      <c r="D62" s="356"/>
      <c r="E62" s="281"/>
      <c r="F62" s="328"/>
      <c r="G62" s="109" t="s">
        <v>247</v>
      </c>
      <c r="H62" s="113"/>
      <c r="I62" s="116"/>
      <c r="J62" s="14"/>
    </row>
    <row r="63" spans="2:10" s="4" customFormat="1" ht="60.95" customHeight="1" x14ac:dyDescent="0.25">
      <c r="B63" s="24"/>
      <c r="C63" s="345"/>
      <c r="D63" s="356"/>
      <c r="E63" s="281"/>
      <c r="F63" s="328"/>
      <c r="G63" s="109" t="s">
        <v>227</v>
      </c>
      <c r="H63" s="113"/>
      <c r="I63" s="114"/>
      <c r="J63" s="14"/>
    </row>
    <row r="64" spans="2:10" s="4" customFormat="1" ht="60.95" customHeight="1" x14ac:dyDescent="0.25">
      <c r="B64" s="24"/>
      <c r="C64" s="345"/>
      <c r="D64" s="356"/>
      <c r="E64" s="281"/>
      <c r="F64" s="328"/>
      <c r="G64" s="145" t="s">
        <v>270</v>
      </c>
      <c r="H64" s="146"/>
      <c r="I64" s="147"/>
      <c r="J64" s="14"/>
    </row>
    <row r="65" spans="2:12" s="4" customFormat="1" ht="60.95" customHeight="1" x14ac:dyDescent="0.25">
      <c r="B65" s="24"/>
      <c r="C65" s="346"/>
      <c r="D65" s="353"/>
      <c r="E65" s="326" t="s">
        <v>197</v>
      </c>
      <c r="F65" s="315" t="str">
        <f>IF(SUM(H65:H67)=0,"",AVERAGE(H65:H67))</f>
        <v/>
      </c>
      <c r="G65" s="127" t="s">
        <v>275</v>
      </c>
      <c r="H65" s="128"/>
      <c r="I65" s="151"/>
      <c r="J65" s="14"/>
    </row>
    <row r="66" spans="2:12" s="4" customFormat="1" ht="60.95" customHeight="1" x14ac:dyDescent="0.25">
      <c r="B66" s="24"/>
      <c r="C66" s="346"/>
      <c r="D66" s="353"/>
      <c r="E66" s="281"/>
      <c r="F66" s="319"/>
      <c r="G66" s="109" t="s">
        <v>257</v>
      </c>
      <c r="H66" s="113"/>
      <c r="I66" s="152"/>
      <c r="J66" s="14"/>
    </row>
    <row r="67" spans="2:12" s="4" customFormat="1" ht="60.95" customHeight="1" x14ac:dyDescent="0.25">
      <c r="B67" s="24"/>
      <c r="C67" s="346"/>
      <c r="D67" s="353"/>
      <c r="E67" s="282"/>
      <c r="F67" s="330"/>
      <c r="G67" s="123" t="s">
        <v>289</v>
      </c>
      <c r="H67" s="124"/>
      <c r="I67" s="153"/>
      <c r="J67" s="14"/>
    </row>
    <row r="68" spans="2:12" s="4" customFormat="1" ht="60.95" customHeight="1" thickBot="1" x14ac:dyDescent="0.3">
      <c r="B68" s="24"/>
      <c r="C68" s="348"/>
      <c r="D68" s="354"/>
      <c r="E68" s="336" t="s">
        <v>199</v>
      </c>
      <c r="F68" s="337" t="str">
        <f>IF(SUM(H68)=0,"",AVERAGE(H68))</f>
        <v/>
      </c>
      <c r="G68" s="148" t="s">
        <v>276</v>
      </c>
      <c r="H68" s="149"/>
      <c r="I68" s="150"/>
      <c r="J68" s="14"/>
    </row>
    <row r="69" spans="2:12" s="4" customFormat="1" ht="60.95" customHeight="1" x14ac:dyDescent="0.25">
      <c r="B69" s="24"/>
      <c r="C69" s="349" t="s">
        <v>202</v>
      </c>
      <c r="D69" s="357" t="str">
        <f>IF(SUM(H69:H80)=0,"",AVERAGE(H69:H80))</f>
        <v/>
      </c>
      <c r="E69" s="332" t="s">
        <v>194</v>
      </c>
      <c r="F69" s="323" t="str">
        <f>IF(SUM(H69:H70)=0,"",AVERAGE(H69:H70))</f>
        <v/>
      </c>
      <c r="G69" s="139" t="s">
        <v>223</v>
      </c>
      <c r="H69" s="140"/>
      <c r="I69" s="141"/>
      <c r="J69" s="14"/>
    </row>
    <row r="70" spans="2:12" s="4" customFormat="1" ht="60.95" customHeight="1" x14ac:dyDescent="0.25">
      <c r="B70" s="24"/>
      <c r="C70" s="346"/>
      <c r="D70" s="353"/>
      <c r="E70" s="326"/>
      <c r="F70" s="328"/>
      <c r="G70" s="145" t="s">
        <v>277</v>
      </c>
      <c r="H70" s="146"/>
      <c r="I70" s="154"/>
      <c r="J70" s="14"/>
    </row>
    <row r="71" spans="2:12" s="4" customFormat="1" ht="60.95" customHeight="1" x14ac:dyDescent="0.25">
      <c r="B71" s="24"/>
      <c r="C71" s="346"/>
      <c r="D71" s="353"/>
      <c r="E71" s="326" t="s">
        <v>197</v>
      </c>
      <c r="F71" s="338" t="str">
        <f>IF(SUM(H71:H75)=0,"",AVERAGE(H71:H75))</f>
        <v/>
      </c>
      <c r="G71" s="127" t="s">
        <v>224</v>
      </c>
      <c r="H71" s="128"/>
      <c r="I71" s="155"/>
      <c r="J71" s="14"/>
    </row>
    <row r="72" spans="2:12" s="4" customFormat="1" ht="60.95" customHeight="1" x14ac:dyDescent="0.25">
      <c r="B72" s="24"/>
      <c r="C72" s="346"/>
      <c r="D72" s="353"/>
      <c r="E72" s="281"/>
      <c r="F72" s="328"/>
      <c r="G72" s="109" t="s">
        <v>230</v>
      </c>
      <c r="H72" s="113"/>
      <c r="I72" s="152"/>
      <c r="J72" s="14"/>
    </row>
    <row r="73" spans="2:12" s="4" customFormat="1" ht="60.95" customHeight="1" x14ac:dyDescent="0.25">
      <c r="B73" s="24"/>
      <c r="C73" s="346"/>
      <c r="D73" s="353"/>
      <c r="E73" s="281"/>
      <c r="F73" s="328"/>
      <c r="G73" s="109" t="s">
        <v>228</v>
      </c>
      <c r="H73" s="113"/>
      <c r="I73" s="156"/>
      <c r="J73" s="14"/>
    </row>
    <row r="74" spans="2:12" s="4" customFormat="1" ht="60.95" customHeight="1" x14ac:dyDescent="0.25">
      <c r="B74" s="24"/>
      <c r="C74" s="346"/>
      <c r="D74" s="353"/>
      <c r="E74" s="281"/>
      <c r="F74" s="328"/>
      <c r="G74" s="109" t="s">
        <v>226</v>
      </c>
      <c r="H74" s="113"/>
      <c r="I74" s="152"/>
      <c r="J74" s="14"/>
    </row>
    <row r="75" spans="2:12" s="4" customFormat="1" ht="60.95" customHeight="1" x14ac:dyDescent="0.25">
      <c r="B75" s="24"/>
      <c r="C75" s="346"/>
      <c r="D75" s="353"/>
      <c r="E75" s="282"/>
      <c r="F75" s="330"/>
      <c r="G75" s="123" t="s">
        <v>272</v>
      </c>
      <c r="H75" s="124"/>
      <c r="I75" s="157"/>
      <c r="J75" s="14"/>
      <c r="K75" s="38"/>
      <c r="L75" s="38"/>
    </row>
    <row r="76" spans="2:12" s="4" customFormat="1" ht="60.95" customHeight="1" x14ac:dyDescent="0.25">
      <c r="B76" s="24"/>
      <c r="C76" s="346"/>
      <c r="D76" s="353"/>
      <c r="E76" s="281" t="s">
        <v>199</v>
      </c>
      <c r="F76" s="339" t="str">
        <f>IF(SUM(H76:H80)=0,"",AVERAGE(H76:H80))</f>
        <v/>
      </c>
      <c r="G76" s="120" t="s">
        <v>278</v>
      </c>
      <c r="H76" s="121"/>
      <c r="I76" s="126"/>
      <c r="J76" s="14"/>
      <c r="K76" s="38"/>
      <c r="L76" s="38"/>
    </row>
    <row r="77" spans="2:12" s="4" customFormat="1" ht="60.95" customHeight="1" x14ac:dyDescent="0.25">
      <c r="B77" s="24"/>
      <c r="C77" s="347"/>
      <c r="D77" s="353"/>
      <c r="E77" s="281"/>
      <c r="F77" s="339"/>
      <c r="G77" s="109" t="s">
        <v>238</v>
      </c>
      <c r="H77" s="113"/>
      <c r="I77" s="116"/>
      <c r="J77" s="14"/>
      <c r="K77" s="38"/>
      <c r="L77" s="38"/>
    </row>
    <row r="78" spans="2:12" s="4" customFormat="1" ht="60.95" customHeight="1" x14ac:dyDescent="0.25">
      <c r="B78" s="24"/>
      <c r="C78" s="347"/>
      <c r="D78" s="353"/>
      <c r="E78" s="281"/>
      <c r="F78" s="339"/>
      <c r="G78" s="109" t="s">
        <v>229</v>
      </c>
      <c r="H78" s="113"/>
      <c r="I78" s="116"/>
      <c r="J78" s="14"/>
      <c r="K78" s="38"/>
      <c r="L78" s="38"/>
    </row>
    <row r="79" spans="2:12" s="4" customFormat="1" ht="60.95" customHeight="1" x14ac:dyDescent="0.25">
      <c r="B79" s="24"/>
      <c r="C79" s="347"/>
      <c r="D79" s="353"/>
      <c r="E79" s="281"/>
      <c r="F79" s="339"/>
      <c r="G79" s="109" t="s">
        <v>225</v>
      </c>
      <c r="H79" s="113"/>
      <c r="I79" s="116"/>
      <c r="J79" s="14"/>
      <c r="K79" s="38"/>
      <c r="L79" s="38"/>
    </row>
    <row r="80" spans="2:12" s="4" customFormat="1" ht="60.95" customHeight="1" thickBot="1" x14ac:dyDescent="0.3">
      <c r="B80" s="24"/>
      <c r="C80" s="348"/>
      <c r="D80" s="354"/>
      <c r="E80" s="331"/>
      <c r="F80" s="340"/>
      <c r="G80" s="136" t="s">
        <v>279</v>
      </c>
      <c r="H80" s="137"/>
      <c r="I80" s="143"/>
      <c r="J80" s="14"/>
    </row>
    <row r="81" spans="2:10" s="4" customFormat="1" ht="60.95" customHeight="1" x14ac:dyDescent="0.25">
      <c r="B81" s="24"/>
      <c r="C81" s="349" t="s">
        <v>208</v>
      </c>
      <c r="D81" s="357" t="str">
        <f>IF(SUM(H81:H95)=0,"",AVERAGE(H81:H95))</f>
        <v/>
      </c>
      <c r="E81" s="341" t="s">
        <v>194</v>
      </c>
      <c r="F81" s="342" t="str">
        <f>IF(SUM(H81:H86)=0,"",AVERAGE(H81:H86))</f>
        <v/>
      </c>
      <c r="G81" s="139" t="s">
        <v>219</v>
      </c>
      <c r="H81" s="140"/>
      <c r="I81" s="141"/>
      <c r="J81" s="14"/>
    </row>
    <row r="82" spans="2:10" s="4" customFormat="1" ht="60.95" customHeight="1" x14ac:dyDescent="0.25">
      <c r="B82" s="24"/>
      <c r="C82" s="346"/>
      <c r="D82" s="353"/>
      <c r="E82" s="281"/>
      <c r="F82" s="343"/>
      <c r="G82" s="109" t="s">
        <v>242</v>
      </c>
      <c r="H82" s="113"/>
      <c r="I82" s="114"/>
      <c r="J82" s="14"/>
    </row>
    <row r="83" spans="2:10" s="4" customFormat="1" ht="60.95" customHeight="1" x14ac:dyDescent="0.25">
      <c r="B83" s="24"/>
      <c r="C83" s="346"/>
      <c r="D83" s="353"/>
      <c r="E83" s="281"/>
      <c r="F83" s="343"/>
      <c r="G83" s="109" t="s">
        <v>239</v>
      </c>
      <c r="H83" s="113"/>
      <c r="I83" s="114"/>
      <c r="J83" s="14"/>
    </row>
    <row r="84" spans="2:10" s="4" customFormat="1" ht="60.95" customHeight="1" x14ac:dyDescent="0.25">
      <c r="B84" s="24"/>
      <c r="C84" s="346"/>
      <c r="D84" s="353"/>
      <c r="E84" s="281"/>
      <c r="F84" s="343"/>
      <c r="G84" s="109" t="s">
        <v>243</v>
      </c>
      <c r="H84" s="113"/>
      <c r="I84" s="114"/>
      <c r="J84" s="14"/>
    </row>
    <row r="85" spans="2:10" s="4" customFormat="1" ht="60.95" customHeight="1" x14ac:dyDescent="0.25">
      <c r="B85" s="24"/>
      <c r="C85" s="346"/>
      <c r="D85" s="353"/>
      <c r="E85" s="281"/>
      <c r="F85" s="343"/>
      <c r="G85" s="109" t="s">
        <v>240</v>
      </c>
      <c r="H85" s="113"/>
      <c r="I85" s="116"/>
      <c r="J85" s="14"/>
    </row>
    <row r="86" spans="2:10" s="4" customFormat="1" ht="60.95" customHeight="1" x14ac:dyDescent="0.25">
      <c r="B86" s="24"/>
      <c r="C86" s="346"/>
      <c r="D86" s="353"/>
      <c r="E86" s="282"/>
      <c r="F86" s="344"/>
      <c r="G86" s="123" t="s">
        <v>203</v>
      </c>
      <c r="H86" s="124"/>
      <c r="I86" s="125"/>
      <c r="J86" s="14"/>
    </row>
    <row r="87" spans="2:10" s="4" customFormat="1" ht="60.95" customHeight="1" x14ac:dyDescent="0.25">
      <c r="B87" s="24"/>
      <c r="C87" s="346"/>
      <c r="D87" s="353"/>
      <c r="E87" s="326" t="s">
        <v>197</v>
      </c>
      <c r="F87" s="338" t="str">
        <f>IF(SUM(H87:H92)=0,"",AVERAGE(H87:H92))</f>
        <v/>
      </c>
      <c r="G87" s="127" t="s">
        <v>204</v>
      </c>
      <c r="H87" s="128"/>
      <c r="I87" s="129"/>
      <c r="J87" s="14"/>
    </row>
    <row r="88" spans="2:10" s="4" customFormat="1" ht="60.95" customHeight="1" x14ac:dyDescent="0.25">
      <c r="B88" s="24"/>
      <c r="C88" s="346"/>
      <c r="D88" s="353"/>
      <c r="E88" s="281"/>
      <c r="F88" s="328"/>
      <c r="G88" s="109" t="s">
        <v>241</v>
      </c>
      <c r="H88" s="113"/>
      <c r="I88" s="114"/>
      <c r="J88" s="14"/>
    </row>
    <row r="89" spans="2:10" s="4" customFormat="1" ht="60.95" customHeight="1" x14ac:dyDescent="0.25">
      <c r="B89" s="24"/>
      <c r="C89" s="346"/>
      <c r="D89" s="353"/>
      <c r="E89" s="281"/>
      <c r="F89" s="328"/>
      <c r="G89" s="109" t="s">
        <v>241</v>
      </c>
      <c r="H89" s="113"/>
      <c r="I89" s="114"/>
      <c r="J89" s="14"/>
    </row>
    <row r="90" spans="2:10" s="4" customFormat="1" ht="60.95" customHeight="1" x14ac:dyDescent="0.25">
      <c r="B90" s="24"/>
      <c r="C90" s="346"/>
      <c r="D90" s="353"/>
      <c r="E90" s="281"/>
      <c r="F90" s="328"/>
      <c r="G90" s="109" t="s">
        <v>207</v>
      </c>
      <c r="H90" s="113"/>
      <c r="I90" s="114"/>
      <c r="J90" s="14"/>
    </row>
    <row r="91" spans="2:10" s="4" customFormat="1" ht="60.95" customHeight="1" x14ac:dyDescent="0.25">
      <c r="B91" s="24"/>
      <c r="C91" s="346"/>
      <c r="D91" s="353"/>
      <c r="E91" s="281"/>
      <c r="F91" s="328"/>
      <c r="G91" s="109" t="s">
        <v>245</v>
      </c>
      <c r="H91" s="113"/>
      <c r="I91" s="116"/>
      <c r="J91" s="14"/>
    </row>
    <row r="92" spans="2:10" s="4" customFormat="1" ht="60.95" customHeight="1" x14ac:dyDescent="0.25">
      <c r="B92" s="24"/>
      <c r="C92" s="346"/>
      <c r="D92" s="353"/>
      <c r="E92" s="282"/>
      <c r="F92" s="330"/>
      <c r="G92" s="123" t="s">
        <v>290</v>
      </c>
      <c r="H92" s="124"/>
      <c r="I92" s="125"/>
      <c r="J92" s="14"/>
    </row>
    <row r="93" spans="2:10" s="4" customFormat="1" ht="60.95" customHeight="1" x14ac:dyDescent="0.25">
      <c r="B93" s="24"/>
      <c r="C93" s="346"/>
      <c r="D93" s="353"/>
      <c r="E93" s="326" t="s">
        <v>199</v>
      </c>
      <c r="F93" s="338" t="str">
        <f>IF(SUM(H93:H95)=0,"",AVERAGE(H93:H95))</f>
        <v/>
      </c>
      <c r="G93" s="127" t="s">
        <v>244</v>
      </c>
      <c r="H93" s="128"/>
      <c r="I93" s="132"/>
      <c r="J93" s="14"/>
    </row>
    <row r="94" spans="2:10" s="4" customFormat="1" ht="60.95" customHeight="1" x14ac:dyDescent="0.25">
      <c r="B94" s="24"/>
      <c r="C94" s="346"/>
      <c r="D94" s="353"/>
      <c r="E94" s="281"/>
      <c r="F94" s="328"/>
      <c r="G94" s="109" t="s">
        <v>280</v>
      </c>
      <c r="H94" s="113"/>
      <c r="I94" s="114"/>
      <c r="J94" s="14"/>
    </row>
    <row r="95" spans="2:10" s="4" customFormat="1" ht="60.95" customHeight="1" thickBot="1" x14ac:dyDescent="0.3">
      <c r="B95" s="24"/>
      <c r="C95" s="348"/>
      <c r="D95" s="354"/>
      <c r="E95" s="331"/>
      <c r="F95" s="334"/>
      <c r="G95" s="136" t="s">
        <v>248</v>
      </c>
      <c r="H95" s="137"/>
      <c r="I95" s="143"/>
      <c r="J95" s="14"/>
    </row>
    <row r="96" spans="2:10" s="4" customFormat="1" ht="60.95" customHeight="1" x14ac:dyDescent="0.25">
      <c r="B96" s="24"/>
      <c r="C96" s="350" t="s">
        <v>209</v>
      </c>
      <c r="D96" s="358" t="str">
        <f>IF(SUM(H96:H114)=0,"",AVERAGE(H96:H114))</f>
        <v/>
      </c>
      <c r="E96" s="281" t="s">
        <v>197</v>
      </c>
      <c r="F96" s="319" t="str">
        <f>IF(SUM(H96:H114)=0,"",AVERAGE(H96:H114))</f>
        <v/>
      </c>
      <c r="G96" s="120" t="s">
        <v>319</v>
      </c>
      <c r="H96" s="130"/>
      <c r="I96" s="131"/>
      <c r="J96" s="14"/>
    </row>
    <row r="97" spans="2:10" s="4" customFormat="1" ht="60.95" customHeight="1" x14ac:dyDescent="0.25">
      <c r="B97" s="24"/>
      <c r="C97" s="350"/>
      <c r="D97" s="353"/>
      <c r="E97" s="281"/>
      <c r="F97" s="328"/>
      <c r="G97" s="109" t="s">
        <v>320</v>
      </c>
      <c r="H97" s="110"/>
      <c r="I97" s="112"/>
      <c r="J97" s="14"/>
    </row>
    <row r="98" spans="2:10" s="4" customFormat="1" ht="60.95" customHeight="1" x14ac:dyDescent="0.25">
      <c r="B98" s="24"/>
      <c r="C98" s="350"/>
      <c r="D98" s="353"/>
      <c r="E98" s="281"/>
      <c r="F98" s="328"/>
      <c r="G98" s="109" t="s">
        <v>321</v>
      </c>
      <c r="H98" s="110"/>
      <c r="I98" s="112"/>
      <c r="J98" s="14"/>
    </row>
    <row r="99" spans="2:10" s="4" customFormat="1" ht="60.95" customHeight="1" x14ac:dyDescent="0.25">
      <c r="B99" s="24"/>
      <c r="C99" s="350"/>
      <c r="D99" s="353"/>
      <c r="E99" s="281"/>
      <c r="F99" s="328"/>
      <c r="G99" s="109" t="s">
        <v>322</v>
      </c>
      <c r="H99" s="110"/>
      <c r="I99" s="112"/>
      <c r="J99" s="14"/>
    </row>
    <row r="100" spans="2:10" s="4" customFormat="1" ht="60.95" customHeight="1" x14ac:dyDescent="0.25">
      <c r="B100" s="24"/>
      <c r="C100" s="350"/>
      <c r="D100" s="353"/>
      <c r="E100" s="281"/>
      <c r="F100" s="328"/>
      <c r="G100" s="109" t="s">
        <v>323</v>
      </c>
      <c r="H100" s="110"/>
      <c r="I100" s="112"/>
      <c r="J100" s="14"/>
    </row>
    <row r="101" spans="2:10" s="4" customFormat="1" ht="60.95" customHeight="1" x14ac:dyDescent="0.25">
      <c r="B101" s="24"/>
      <c r="C101" s="350"/>
      <c r="D101" s="353"/>
      <c r="E101" s="281"/>
      <c r="F101" s="328"/>
      <c r="G101" s="109" t="s">
        <v>324</v>
      </c>
      <c r="H101" s="110"/>
      <c r="I101" s="112"/>
      <c r="J101" s="14"/>
    </row>
    <row r="102" spans="2:10" s="4" customFormat="1" ht="60.95" customHeight="1" x14ac:dyDescent="0.25">
      <c r="B102" s="24"/>
      <c r="C102" s="350"/>
      <c r="D102" s="353"/>
      <c r="E102" s="281"/>
      <c r="F102" s="328"/>
      <c r="G102" s="109" t="s">
        <v>325</v>
      </c>
      <c r="H102" s="110"/>
      <c r="I102" s="112"/>
      <c r="J102" s="14"/>
    </row>
    <row r="103" spans="2:10" s="4" customFormat="1" ht="60.95" customHeight="1" x14ac:dyDescent="0.25">
      <c r="B103" s="24"/>
      <c r="C103" s="350"/>
      <c r="D103" s="353"/>
      <c r="E103" s="281"/>
      <c r="F103" s="328"/>
      <c r="G103" s="109" t="s">
        <v>326</v>
      </c>
      <c r="H103" s="110"/>
      <c r="I103" s="112"/>
      <c r="J103" s="14"/>
    </row>
    <row r="104" spans="2:10" s="4" customFormat="1" ht="60.95" customHeight="1" x14ac:dyDescent="0.25">
      <c r="B104" s="24"/>
      <c r="C104" s="350"/>
      <c r="D104" s="353"/>
      <c r="E104" s="281"/>
      <c r="F104" s="328"/>
      <c r="G104" s="109" t="s">
        <v>327</v>
      </c>
      <c r="H104" s="110"/>
      <c r="I104" s="112"/>
      <c r="J104" s="14"/>
    </row>
    <row r="105" spans="2:10" s="4" customFormat="1" ht="60.95" customHeight="1" x14ac:dyDescent="0.25">
      <c r="B105" s="24"/>
      <c r="C105" s="350"/>
      <c r="D105" s="353"/>
      <c r="E105" s="281"/>
      <c r="F105" s="328"/>
      <c r="G105" s="109" t="s">
        <v>328</v>
      </c>
      <c r="H105" s="110"/>
      <c r="I105" s="112"/>
      <c r="J105" s="14"/>
    </row>
    <row r="106" spans="2:10" s="4" customFormat="1" ht="60.95" customHeight="1" x14ac:dyDescent="0.25">
      <c r="B106" s="24"/>
      <c r="C106" s="350"/>
      <c r="D106" s="353"/>
      <c r="E106" s="281"/>
      <c r="F106" s="328"/>
      <c r="G106" s="109" t="s">
        <v>329</v>
      </c>
      <c r="H106" s="110"/>
      <c r="I106" s="112"/>
      <c r="J106" s="14"/>
    </row>
    <row r="107" spans="2:10" s="4" customFormat="1" ht="60.95" customHeight="1" x14ac:dyDescent="0.25">
      <c r="B107" s="24"/>
      <c r="C107" s="350"/>
      <c r="D107" s="353"/>
      <c r="E107" s="281"/>
      <c r="F107" s="328"/>
      <c r="G107" s="109" t="s">
        <v>330</v>
      </c>
      <c r="H107" s="110"/>
      <c r="I107" s="112"/>
      <c r="J107" s="14"/>
    </row>
    <row r="108" spans="2:10" s="4" customFormat="1" ht="60.95" customHeight="1" x14ac:dyDescent="0.25">
      <c r="B108" s="24"/>
      <c r="C108" s="350"/>
      <c r="D108" s="353"/>
      <c r="E108" s="281"/>
      <c r="F108" s="328"/>
      <c r="G108" s="109" t="s">
        <v>331</v>
      </c>
      <c r="H108" s="110"/>
      <c r="I108" s="112"/>
      <c r="J108" s="14"/>
    </row>
    <row r="109" spans="2:10" s="4" customFormat="1" ht="60.95" customHeight="1" x14ac:dyDescent="0.25">
      <c r="B109" s="24"/>
      <c r="C109" s="350"/>
      <c r="D109" s="353"/>
      <c r="E109" s="281"/>
      <c r="F109" s="328"/>
      <c r="G109" s="109" t="s">
        <v>332</v>
      </c>
      <c r="H109" s="110"/>
      <c r="I109" s="112"/>
      <c r="J109" s="14"/>
    </row>
    <row r="110" spans="2:10" s="4" customFormat="1" ht="60.95" customHeight="1" x14ac:dyDescent="0.25">
      <c r="B110" s="24"/>
      <c r="C110" s="350"/>
      <c r="D110" s="353"/>
      <c r="E110" s="281"/>
      <c r="F110" s="328"/>
      <c r="G110" s="109" t="s">
        <v>333</v>
      </c>
      <c r="H110" s="110"/>
      <c r="I110" s="112"/>
      <c r="J110" s="14"/>
    </row>
    <row r="111" spans="2:10" s="4" customFormat="1" ht="60.95" customHeight="1" x14ac:dyDescent="0.25">
      <c r="B111" s="24"/>
      <c r="C111" s="350"/>
      <c r="D111" s="353"/>
      <c r="E111" s="281"/>
      <c r="F111" s="328"/>
      <c r="G111" s="109" t="s">
        <v>334</v>
      </c>
      <c r="H111" s="110"/>
      <c r="I111" s="112"/>
      <c r="J111" s="14"/>
    </row>
    <row r="112" spans="2:10" s="4" customFormat="1" ht="60.95" customHeight="1" x14ac:dyDescent="0.25">
      <c r="B112" s="24"/>
      <c r="C112" s="350"/>
      <c r="D112" s="353"/>
      <c r="E112" s="281"/>
      <c r="F112" s="328"/>
      <c r="G112" s="109" t="s">
        <v>335</v>
      </c>
      <c r="H112" s="110"/>
      <c r="I112" s="112"/>
      <c r="J112" s="14"/>
    </row>
    <row r="113" spans="2:10" s="4" customFormat="1" ht="60.95" customHeight="1" x14ac:dyDescent="0.25">
      <c r="B113" s="24"/>
      <c r="C113" s="350"/>
      <c r="D113" s="353"/>
      <c r="E113" s="281"/>
      <c r="F113" s="328"/>
      <c r="G113" s="109" t="s">
        <v>336</v>
      </c>
      <c r="H113" s="110"/>
      <c r="I113" s="112"/>
      <c r="J113" s="14"/>
    </row>
    <row r="114" spans="2:10" s="4" customFormat="1" ht="60.95" customHeight="1" x14ac:dyDescent="0.25">
      <c r="B114" s="24"/>
      <c r="C114" s="351"/>
      <c r="D114" s="359"/>
      <c r="E114" s="282"/>
      <c r="F114" s="330"/>
      <c r="G114" s="117" t="s">
        <v>337</v>
      </c>
      <c r="H114" s="118"/>
      <c r="I114" s="119"/>
      <c r="J114" s="14"/>
    </row>
    <row r="115" spans="2:10" s="4" customFormat="1" ht="8.25" customHeight="1" thickBot="1" x14ac:dyDescent="0.3">
      <c r="B115" s="26"/>
      <c r="C115" s="15"/>
      <c r="D115" s="15"/>
      <c r="E115" s="15"/>
      <c r="F115" s="15"/>
      <c r="G115" s="15"/>
      <c r="H115" s="15"/>
      <c r="I115" s="15"/>
      <c r="J115" s="18"/>
    </row>
    <row r="116" spans="2:10" x14ac:dyDescent="0.25"/>
    <row r="117" spans="2:10" hidden="1" x14ac:dyDescent="0.25">
      <c r="F117" s="108"/>
    </row>
    <row r="118" spans="2:10" hidden="1" x14ac:dyDescent="0.25"/>
    <row r="119" spans="2:10" hidden="1" x14ac:dyDescent="0.25"/>
    <row r="120" spans="2:10" hidden="1" x14ac:dyDescent="0.25"/>
    <row r="121" spans="2:10" hidden="1" x14ac:dyDescent="0.25"/>
    <row r="122" spans="2:10" hidden="1" x14ac:dyDescent="0.25"/>
    <row r="123" spans="2:10" hidden="1" x14ac:dyDescent="0.25"/>
    <row r="124" spans="2:10" hidden="1" x14ac:dyDescent="0.25"/>
    <row r="125" spans="2:10" hidden="1" x14ac:dyDescent="0.25">
      <c r="D125" s="108"/>
    </row>
    <row r="126" spans="2:10" x14ac:dyDescent="0.25"/>
    <row r="127" spans="2:10" hidden="1" x14ac:dyDescent="0.25"/>
    <row r="128" spans="2: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sheetData>
  <protectedRanges>
    <protectedRange sqref="I14:I20 I72:I74 I61:I70 I76:I114 I22:I59 H10:H114" name="Simulado"/>
    <protectedRange sqref="F93:F114 F76:F80 F40:F50 F10:F38 F52:F74" name="Actual"/>
  </protectedRanges>
  <mergeCells count="54">
    <mergeCell ref="C81:C95"/>
    <mergeCell ref="E96:E114"/>
    <mergeCell ref="C96:C114"/>
    <mergeCell ref="E81:E86"/>
    <mergeCell ref="D81:D95"/>
    <mergeCell ref="E87:E92"/>
    <mergeCell ref="F61:F64"/>
    <mergeCell ref="F65:F67"/>
    <mergeCell ref="F69:F70"/>
    <mergeCell ref="D96:D114"/>
    <mergeCell ref="E93:E95"/>
    <mergeCell ref="F76:F80"/>
    <mergeCell ref="F81:F86"/>
    <mergeCell ref="F87:F92"/>
    <mergeCell ref="F93:F95"/>
    <mergeCell ref="F96:F114"/>
    <mergeCell ref="D61:D68"/>
    <mergeCell ref="D69:D80"/>
    <mergeCell ref="F71:F75"/>
    <mergeCell ref="C61:C68"/>
    <mergeCell ref="E69:E70"/>
    <mergeCell ref="E76:E80"/>
    <mergeCell ref="C69:C80"/>
    <mergeCell ref="E61:E64"/>
    <mergeCell ref="E65:E67"/>
    <mergeCell ref="E71:E75"/>
    <mergeCell ref="E52:E60"/>
    <mergeCell ref="C10:C39"/>
    <mergeCell ref="E22:E28"/>
    <mergeCell ref="F22:F28"/>
    <mergeCell ref="D10:D39"/>
    <mergeCell ref="E40:E48"/>
    <mergeCell ref="C40:C60"/>
    <mergeCell ref="D40:D60"/>
    <mergeCell ref="F40:F48"/>
    <mergeCell ref="F52:F60"/>
    <mergeCell ref="E49:E51"/>
    <mergeCell ref="F49:F51"/>
    <mergeCell ref="F29:F39"/>
    <mergeCell ref="E29:E39"/>
    <mergeCell ref="C3:I3"/>
    <mergeCell ref="E10:E21"/>
    <mergeCell ref="F10:F21"/>
    <mergeCell ref="H8:H9"/>
    <mergeCell ref="I8:I9"/>
    <mergeCell ref="C5:F5"/>
    <mergeCell ref="C6:F6"/>
    <mergeCell ref="G5:I5"/>
    <mergeCell ref="G6:I6"/>
    <mergeCell ref="C8:C9"/>
    <mergeCell ref="D8:D9"/>
    <mergeCell ref="E8:E9"/>
    <mergeCell ref="F8:F9"/>
    <mergeCell ref="G8:G9"/>
  </mergeCells>
  <conditionalFormatting sqref="H10:H114">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G6:I6">
    <cfRule type="cellIs" dxfId="19" priority="11" operator="between">
      <formula>80.5</formula>
      <formula>100</formula>
    </cfRule>
    <cfRule type="cellIs" dxfId="18" priority="12" operator="between">
      <formula>60.5</formula>
      <formula>80.4</formula>
    </cfRule>
    <cfRule type="cellIs" dxfId="17" priority="13" operator="between">
      <formula>40.5</formula>
      <formula>60.4</formula>
    </cfRule>
    <cfRule type="cellIs" dxfId="16" priority="14" operator="between">
      <formula>20.5</formula>
      <formula>40.4</formula>
    </cfRule>
    <cfRule type="cellIs" dxfId="15" priority="15" operator="between">
      <formula>0</formula>
      <formula>20.4</formula>
    </cfRule>
  </conditionalFormatting>
  <conditionalFormatting sqref="F61:F66 F68:F69 F81 F87 F96 F93:F94 F76:F79 F71:F74 F52:F59 F29:F38 F40:F50 F10:F22">
    <cfRule type="cellIs" dxfId="14" priority="30" operator="between">
      <formula>80.5</formula>
      <formula>100</formula>
    </cfRule>
    <cfRule type="cellIs" dxfId="13" priority="31" operator="between">
      <formula>60.5</formula>
      <formula>80.4</formula>
    </cfRule>
    <cfRule type="cellIs" dxfId="12" priority="38" operator="between">
      <formula>40.5</formula>
      <formula>60.4</formula>
    </cfRule>
    <cfRule type="cellIs" dxfId="11" priority="39" operator="between">
      <formula>20.5</formula>
      <formula>40.4</formula>
    </cfRule>
  </conditionalFormatting>
  <conditionalFormatting sqref="F61:F66 F68:F69 F81 F87 F96 F93:F94 F76:F79 F71:F74 F52:F59 F40:F50 F10:F38">
    <cfRule type="cellIs" dxfId="10" priority="40" operator="between">
      <formula>0.1</formula>
      <formula>20.4</formula>
    </cfRule>
  </conditionalFormatting>
  <conditionalFormatting sqref="D10:D114">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disablePrompts="1" count="5">
    <dataValidation type="whole" operator="equal" allowBlank="1" showInputMessage="1" showErrorMessage="1" errorTitle="ATENCIÓN!" error="No se pueden modificar datos aquí" sqref="J3:N3" xr:uid="{00000000-0002-0000-0200-000000000000}">
      <formula1>578457854578547000</formula1>
    </dataValidation>
    <dataValidation type="whole" operator="equal" allowBlank="1" showInputMessage="1" showErrorMessage="1" error="ERROR. NO DEBE DILIGENCIAR ESTA CELDA" sqref="G6:I6" xr:uid="{00000000-0002-0000-0200-000001000000}">
      <formula1>111111111111111000</formula1>
    </dataValidation>
    <dataValidation type="time" allowBlank="1" showInputMessage="1" showErrorMessage="1" error="ERROR. NO DEBE DILIGENCIAR ESTA CELDA" sqref="F10:F21" xr:uid="{00000000-0002-0000-0200-000002000000}">
      <formula1>0.25</formula1>
      <formula2>0.333333333333333</formula2>
    </dataValidation>
    <dataValidation type="whole" allowBlank="1" showInputMessage="1" showErrorMessage="1" error="ERROR. DATO NO PERMITIDO" sqref="H10:H114" xr:uid="{00000000-0002-0000-0200-000003000000}">
      <formula1>0</formula1>
      <formula2>100</formula2>
    </dataValidation>
    <dataValidation type="whole" operator="greaterThan" allowBlank="1" showInputMessage="1" showErrorMessage="1" error="ERROR. NO DEBE DILIGENCIAR ESTAS CELDAS" sqref="D10:D114" xr:uid="{00000000-0002-0000-0200-000004000000}">
      <formula1>555555555555555</formula1>
    </dataValidation>
  </dataValidations>
  <pageMargins left="0.7" right="0.7" top="0.75" bottom="0.75" header="0.3" footer="0.3"/>
  <pageSetup orientation="portrait" horizontalDpi="4294967294" verticalDpi="300" r:id="rId1"/>
  <ignoredErrors>
    <ignoredError sqref="F10 F21 F29 F40:F1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7"/>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15" thickBot="1" x14ac:dyDescent="0.25"/>
    <row r="2" spans="2:21" ht="93"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96" t="s">
        <v>210</v>
      </c>
      <c r="D3" s="297"/>
      <c r="E3" s="297"/>
      <c r="F3" s="297"/>
      <c r="G3" s="297"/>
      <c r="H3" s="297"/>
      <c r="I3" s="297"/>
      <c r="J3" s="297"/>
      <c r="K3" s="297"/>
      <c r="L3" s="297"/>
      <c r="M3" s="297"/>
      <c r="N3" s="297"/>
      <c r="O3" s="297"/>
      <c r="P3" s="297"/>
      <c r="Q3" s="297"/>
      <c r="R3" s="297"/>
      <c r="S3" s="297"/>
      <c r="T3" s="297"/>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360" t="s">
        <v>153</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123</v>
      </c>
      <c r="K11" s="46" t="s">
        <v>122</v>
      </c>
      <c r="L11" s="46"/>
      <c r="M11" s="46"/>
      <c r="N11" s="46"/>
      <c r="O11" s="46"/>
      <c r="P11" s="46"/>
      <c r="Q11" s="46"/>
      <c r="R11" s="46"/>
      <c r="S11" s="46"/>
      <c r="T11" s="46"/>
      <c r="U11" s="45"/>
    </row>
    <row r="12" spans="2:21" x14ac:dyDescent="0.2">
      <c r="B12" s="44"/>
      <c r="C12" s="46"/>
      <c r="D12" s="46"/>
      <c r="E12" s="46"/>
      <c r="F12" s="46"/>
      <c r="G12" s="46"/>
      <c r="H12" s="46"/>
      <c r="I12" s="46" t="str">
        <f>+Inicio!C5</f>
        <v>POLÍTICA DEFENSA JURÍDICA</v>
      </c>
      <c r="J12" s="46">
        <v>100</v>
      </c>
      <c r="K12" s="47" t="str">
        <f>+Autodiagnóstico!G6</f>
        <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360" t="s">
        <v>183</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118</v>
      </c>
      <c r="K33" s="46" t="s">
        <v>119</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Actuaciones Prejudiciales</v>
      </c>
      <c r="K34" s="46">
        <v>100</v>
      </c>
      <c r="L34" s="47" t="str">
        <f>+Autodiagnóstico!D10</f>
        <v/>
      </c>
      <c r="M34" s="46"/>
      <c r="N34" s="46"/>
      <c r="O34" s="46"/>
      <c r="P34" s="46"/>
      <c r="Q34" s="46"/>
      <c r="R34" s="46"/>
      <c r="S34" s="46"/>
      <c r="T34" s="46"/>
      <c r="U34" s="45"/>
    </row>
    <row r="35" spans="2:21" x14ac:dyDescent="0.2">
      <c r="B35" s="44"/>
      <c r="C35" s="46"/>
      <c r="D35" s="46"/>
      <c r="E35" s="46"/>
      <c r="F35" s="46"/>
      <c r="G35" s="46"/>
      <c r="H35" s="46"/>
      <c r="I35" s="46"/>
      <c r="J35" s="46" t="str">
        <f>+Autodiagnóstico!C40</f>
        <v>Defensa Judicial</v>
      </c>
      <c r="K35" s="46">
        <v>100</v>
      </c>
      <c r="L35" s="47" t="str">
        <f>+Autodiagnóstico!D40</f>
        <v/>
      </c>
      <c r="M35" s="46"/>
      <c r="N35" s="46"/>
      <c r="O35" s="46"/>
      <c r="P35" s="46"/>
      <c r="Q35" s="46"/>
      <c r="R35" s="46"/>
      <c r="S35" s="46"/>
      <c r="T35" s="46"/>
      <c r="U35" s="45"/>
    </row>
    <row r="36" spans="2:21" x14ac:dyDescent="0.2">
      <c r="B36" s="44"/>
      <c r="C36" s="46"/>
      <c r="D36" s="46"/>
      <c r="E36" s="46"/>
      <c r="F36" s="46"/>
      <c r="G36" s="46"/>
      <c r="H36" s="46"/>
      <c r="I36" s="46"/>
      <c r="J36" s="46" t="str">
        <f>+Autodiagnóstico!C61</f>
        <v>Cumplimiento de sentencias y conciliaciones</v>
      </c>
      <c r="K36" s="46">
        <v>100</v>
      </c>
      <c r="L36" s="46" t="str">
        <f>+Autodiagnóstico!D61</f>
        <v/>
      </c>
      <c r="M36" s="48"/>
      <c r="N36" s="46"/>
      <c r="O36" s="46"/>
      <c r="P36" s="46"/>
      <c r="Q36" s="46"/>
      <c r="R36" s="46"/>
      <c r="S36" s="46"/>
      <c r="T36" s="46"/>
      <c r="U36" s="45"/>
    </row>
    <row r="37" spans="2:21" x14ac:dyDescent="0.2">
      <c r="B37" s="44"/>
      <c r="C37" s="46"/>
      <c r="D37" s="46"/>
      <c r="E37" s="46"/>
      <c r="F37" s="46"/>
      <c r="G37" s="46"/>
      <c r="H37" s="46"/>
      <c r="I37" s="46"/>
      <c r="J37" s="46" t="str">
        <f>+Autodiagnóstico!C69</f>
        <v>Acción de repetición y recuperación de bienes públicos</v>
      </c>
      <c r="K37" s="46">
        <v>100</v>
      </c>
      <c r="L37" s="46" t="str">
        <f>+Autodiagnóstico!D69</f>
        <v/>
      </c>
      <c r="M37" s="48"/>
      <c r="N37" s="46"/>
      <c r="O37" s="46"/>
      <c r="P37" s="46"/>
      <c r="Q37" s="46"/>
      <c r="R37" s="46"/>
      <c r="S37" s="46"/>
      <c r="T37" s="46"/>
      <c r="U37" s="45"/>
    </row>
    <row r="38" spans="2:21" x14ac:dyDescent="0.2">
      <c r="B38" s="44"/>
      <c r="C38" s="46"/>
      <c r="D38" s="46"/>
      <c r="E38" s="46"/>
      <c r="F38" s="46"/>
      <c r="G38" s="46"/>
      <c r="H38" s="46"/>
      <c r="I38" s="46"/>
      <c r="J38" s="46" t="str">
        <f>+Autodiagnóstico!C81</f>
        <v>Prevención del daño antijurídico</v>
      </c>
      <c r="K38" s="46">
        <v>100</v>
      </c>
      <c r="L38" s="47" t="str">
        <f>+Autodiagnóstico!D81</f>
        <v/>
      </c>
      <c r="M38" s="48"/>
      <c r="N38" s="46"/>
      <c r="O38" s="46"/>
      <c r="P38" s="46"/>
      <c r="Q38" s="46"/>
      <c r="R38" s="46"/>
      <c r="S38" s="46"/>
      <c r="T38" s="46"/>
      <c r="U38" s="45"/>
    </row>
    <row r="39" spans="2:21" x14ac:dyDescent="0.2">
      <c r="B39" s="44"/>
      <c r="C39" s="46"/>
      <c r="D39" s="46"/>
      <c r="E39" s="46"/>
      <c r="F39" s="46"/>
      <c r="G39" s="46"/>
      <c r="H39" s="46"/>
      <c r="I39" s="46"/>
      <c r="J39" s="46" t="str">
        <f>+Autodiagnóstico!C96</f>
        <v xml:space="preserve">Sistema de Información Litigiosa </v>
      </c>
      <c r="K39" s="46">
        <v>100</v>
      </c>
      <c r="L39" s="47" t="str">
        <f>+Autodiagnóstico!D96</f>
        <v/>
      </c>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360" t="s">
        <v>145</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83" t="s">
        <v>184</v>
      </c>
      <c r="L53" s="283"/>
      <c r="M53" s="283"/>
      <c r="N53" s="283"/>
      <c r="O53" s="46"/>
      <c r="P53" s="46"/>
      <c r="Q53" s="46"/>
      <c r="R53" s="46"/>
      <c r="S53" s="46"/>
      <c r="T53" s="46"/>
      <c r="U53" s="45"/>
    </row>
    <row r="54" spans="2:21" ht="15" x14ac:dyDescent="0.25">
      <c r="B54" s="44"/>
      <c r="E54" s="46"/>
      <c r="F54" s="46"/>
      <c r="I54" s="285" t="str">
        <f>+Autodiagnóstico!C10</f>
        <v>Actuaciones Prejudiciales</v>
      </c>
      <c r="J54" s="285"/>
      <c r="K54" s="285"/>
      <c r="L54" s="285"/>
      <c r="M54" s="285"/>
      <c r="N54" s="285"/>
      <c r="O54" s="285"/>
      <c r="P54" s="285"/>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136</v>
      </c>
      <c r="J56" s="43" t="s">
        <v>123</v>
      </c>
      <c r="K56" s="46" t="s">
        <v>122</v>
      </c>
      <c r="L56" s="46"/>
      <c r="P56" s="46"/>
      <c r="Q56" s="46"/>
      <c r="R56" s="46"/>
      <c r="S56" s="46"/>
      <c r="T56" s="46"/>
      <c r="U56" s="45"/>
    </row>
    <row r="57" spans="2:21" x14ac:dyDescent="0.2">
      <c r="B57" s="44"/>
      <c r="E57" s="46"/>
      <c r="F57" s="46"/>
      <c r="G57" s="46"/>
      <c r="H57" s="46"/>
      <c r="I57" s="46" t="str">
        <f>+Autodiagnóstico!E10</f>
        <v>Planeación</v>
      </c>
      <c r="J57" s="43">
        <v>100</v>
      </c>
      <c r="K57" s="47" t="str">
        <f>+Autodiagnóstico!F10</f>
        <v/>
      </c>
      <c r="L57" s="46"/>
      <c r="P57" s="46"/>
      <c r="Q57" s="46"/>
      <c r="R57" s="46"/>
      <c r="S57" s="46"/>
      <c r="T57" s="46"/>
      <c r="U57" s="45"/>
    </row>
    <row r="58" spans="2:21" x14ac:dyDescent="0.2">
      <c r="B58" s="44"/>
      <c r="E58" s="46"/>
      <c r="F58" s="46"/>
      <c r="G58" s="46"/>
      <c r="H58" s="46"/>
      <c r="I58" s="46" t="str">
        <f>+Autodiagnóstico!E22</f>
        <v>Ejecución</v>
      </c>
      <c r="J58" s="43">
        <v>100</v>
      </c>
      <c r="K58" s="47" t="str">
        <f>+Autodiagnóstico!F22</f>
        <v/>
      </c>
      <c r="L58" s="46"/>
      <c r="P58" s="46"/>
      <c r="Q58" s="46"/>
      <c r="R58" s="46"/>
      <c r="S58" s="46"/>
      <c r="T58" s="46"/>
      <c r="U58" s="45"/>
    </row>
    <row r="59" spans="2:21" x14ac:dyDescent="0.2">
      <c r="B59" s="44"/>
      <c r="E59" s="46"/>
      <c r="F59" s="46"/>
      <c r="G59" s="46"/>
      <c r="H59" s="46"/>
      <c r="I59" s="46" t="str">
        <f>+Autodiagnóstico!E29</f>
        <v>Seguimiento y evaluación</v>
      </c>
      <c r="J59" s="43">
        <v>100</v>
      </c>
      <c r="K59" s="47" t="str">
        <f>+Autodiagnóstico!F29</f>
        <v/>
      </c>
      <c r="L59" s="46"/>
      <c r="M59" s="46"/>
      <c r="N59" s="46"/>
      <c r="O59" s="46"/>
      <c r="P59" s="46"/>
      <c r="Q59" s="46"/>
      <c r="R59" s="46"/>
      <c r="S59" s="46"/>
      <c r="T59" s="46"/>
      <c r="U59" s="45"/>
    </row>
    <row r="60" spans="2:21" x14ac:dyDescent="0.2">
      <c r="B60" s="44"/>
      <c r="E60" s="46"/>
      <c r="F60" s="46"/>
      <c r="G60" s="46"/>
      <c r="H60" s="46"/>
      <c r="I60" s="46"/>
      <c r="K60" s="47"/>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K75" s="46"/>
      <c r="L75" s="46"/>
      <c r="M75" s="46"/>
      <c r="N75" s="46"/>
      <c r="O75" s="46"/>
      <c r="P75" s="46"/>
      <c r="Q75" s="46"/>
      <c r="R75" s="46"/>
      <c r="S75" s="46"/>
      <c r="T75" s="46"/>
      <c r="U75" s="45"/>
    </row>
    <row r="76" spans="2:21" x14ac:dyDescent="0.2">
      <c r="B76" s="44"/>
      <c r="C76" s="46"/>
      <c r="D76" s="46"/>
      <c r="E76" s="46"/>
      <c r="F76" s="46"/>
      <c r="G76" s="46"/>
      <c r="H76" s="46"/>
      <c r="I76" s="46"/>
      <c r="K76" s="283" t="s">
        <v>185</v>
      </c>
      <c r="L76" s="283"/>
      <c r="M76" s="283"/>
      <c r="N76" s="283"/>
      <c r="O76" s="46"/>
      <c r="P76" s="46"/>
      <c r="Q76" s="46"/>
      <c r="R76" s="46"/>
      <c r="S76" s="46"/>
      <c r="T76" s="46"/>
      <c r="U76" s="45"/>
    </row>
    <row r="77" spans="2:21" ht="15" customHeight="1" x14ac:dyDescent="0.25">
      <c r="B77" s="44"/>
      <c r="C77" s="46"/>
      <c r="D77" s="46"/>
      <c r="E77" s="46"/>
      <c r="F77" s="46"/>
      <c r="G77" s="46"/>
      <c r="H77" s="46"/>
      <c r="I77" s="46"/>
      <c r="J77" s="286" t="str">
        <f>+Autodiagnóstico!C40</f>
        <v>Defensa Judicial</v>
      </c>
      <c r="K77" s="286"/>
      <c r="L77" s="286"/>
      <c r="M77" s="286"/>
      <c r="N77" s="286"/>
      <c r="O77" s="286"/>
      <c r="P77" s="46"/>
      <c r="Q77" s="46"/>
      <c r="R77" s="46"/>
      <c r="S77" s="46"/>
      <c r="T77" s="46"/>
      <c r="U77" s="45"/>
    </row>
    <row r="78" spans="2:21" x14ac:dyDescent="0.2">
      <c r="B78" s="44"/>
      <c r="C78" s="46"/>
      <c r="D78" s="56"/>
      <c r="E78" s="46"/>
      <c r="F78" s="46"/>
      <c r="G78" s="46"/>
      <c r="H78" s="46"/>
      <c r="I78" s="46"/>
      <c r="M78" s="46"/>
      <c r="N78" s="46"/>
      <c r="O78" s="46"/>
      <c r="P78" s="46"/>
      <c r="Q78" s="46"/>
      <c r="R78" s="46"/>
      <c r="S78" s="46"/>
      <c r="T78" s="46"/>
      <c r="U78" s="45"/>
    </row>
    <row r="79" spans="2:21" x14ac:dyDescent="0.2">
      <c r="B79" s="44"/>
      <c r="C79" s="46"/>
      <c r="D79" s="4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J81" s="46"/>
      <c r="K81" s="46"/>
      <c r="L81" s="46"/>
      <c r="M81" s="46"/>
      <c r="N81" s="46"/>
      <c r="O81" s="46"/>
      <c r="P81" s="46"/>
      <c r="Q81" s="46"/>
      <c r="R81" s="46"/>
      <c r="S81" s="46"/>
      <c r="T81" s="46"/>
      <c r="U81" s="45"/>
    </row>
    <row r="82" spans="2:21" x14ac:dyDescent="0.2">
      <c r="B82" s="44"/>
      <c r="C82" s="46"/>
      <c r="D82" s="46"/>
      <c r="E82" s="46"/>
      <c r="F82" s="46"/>
      <c r="G82" s="46"/>
      <c r="H82" s="46"/>
      <c r="I82" s="46"/>
      <c r="J82" s="46" t="s">
        <v>136</v>
      </c>
      <c r="K82" s="43" t="s">
        <v>123</v>
      </c>
      <c r="L82" s="46" t="s">
        <v>122</v>
      </c>
      <c r="M82" s="46"/>
      <c r="N82" s="46"/>
      <c r="O82" s="46"/>
      <c r="P82" s="46"/>
      <c r="Q82" s="46"/>
      <c r="R82" s="46"/>
      <c r="S82" s="46"/>
      <c r="T82" s="46"/>
      <c r="U82" s="45"/>
    </row>
    <row r="83" spans="2:21" x14ac:dyDescent="0.2">
      <c r="B83" s="44"/>
      <c r="C83" s="46"/>
      <c r="D83" s="46"/>
      <c r="E83" s="46"/>
      <c r="F83" s="46"/>
      <c r="G83" s="46"/>
      <c r="H83" s="46"/>
      <c r="I83" s="46"/>
      <c r="J83" s="46" t="str">
        <f>+Autodiagnóstico!E40</f>
        <v>Planeación</v>
      </c>
      <c r="K83" s="43">
        <v>100</v>
      </c>
      <c r="L83" s="47" t="str">
        <f>+Autodiagnóstico!F40</f>
        <v/>
      </c>
      <c r="N83" s="46"/>
      <c r="O83" s="46"/>
      <c r="P83" s="46"/>
      <c r="Q83" s="46"/>
      <c r="R83" s="46"/>
      <c r="S83" s="46"/>
      <c r="T83" s="46"/>
      <c r="U83" s="45"/>
    </row>
    <row r="84" spans="2:21" x14ac:dyDescent="0.2">
      <c r="B84" s="44"/>
      <c r="C84" s="46"/>
      <c r="D84" s="46"/>
      <c r="E84" s="46"/>
      <c r="F84" s="46"/>
      <c r="G84" s="46"/>
      <c r="H84" s="46"/>
      <c r="I84" s="46"/>
      <c r="J84" s="46" t="str">
        <f>+Autodiagnóstico!E49</f>
        <v>Ejecución</v>
      </c>
      <c r="K84" s="43">
        <v>100</v>
      </c>
      <c r="L84" s="47" t="str">
        <f>+Autodiagnóstico!F49</f>
        <v/>
      </c>
      <c r="N84" s="46"/>
      <c r="O84" s="46"/>
      <c r="P84" s="46"/>
      <c r="Q84" s="46"/>
      <c r="R84" s="46"/>
      <c r="S84" s="46"/>
      <c r="T84" s="46"/>
      <c r="U84" s="45"/>
    </row>
    <row r="85" spans="2:21" x14ac:dyDescent="0.2">
      <c r="B85" s="44"/>
      <c r="C85" s="46"/>
      <c r="D85" s="46"/>
      <c r="E85" s="46"/>
      <c r="F85" s="46"/>
      <c r="G85" s="46"/>
      <c r="H85" s="46"/>
      <c r="I85" s="46"/>
      <c r="J85" s="46" t="str">
        <f>+Autodiagnóstico!E52</f>
        <v>Seguimiento y evaluación</v>
      </c>
      <c r="K85" s="46">
        <v>100</v>
      </c>
      <c r="L85" s="98" t="str">
        <f>+Autodiagnóstico!F52</f>
        <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L87" s="46"/>
      <c r="M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K97" s="283" t="s">
        <v>211</v>
      </c>
      <c r="L97" s="283"/>
      <c r="M97" s="283"/>
      <c r="N97" s="283"/>
      <c r="O97" s="46"/>
      <c r="P97" s="46"/>
      <c r="Q97" s="46"/>
      <c r="R97" s="46"/>
      <c r="S97" s="46"/>
      <c r="T97" s="46"/>
      <c r="U97" s="45"/>
    </row>
    <row r="98" spans="2:21" ht="15" x14ac:dyDescent="0.25">
      <c r="B98" s="44"/>
      <c r="C98" s="46"/>
      <c r="D98" s="46"/>
      <c r="E98" s="46"/>
      <c r="F98" s="46"/>
      <c r="G98" s="46"/>
      <c r="H98" s="46"/>
      <c r="I98" s="46"/>
      <c r="J98" s="286" t="str">
        <f>+Autodiagnóstico!C61</f>
        <v>Cumplimiento de sentencias y conciliaciones</v>
      </c>
      <c r="K98" s="286"/>
      <c r="L98" s="286"/>
      <c r="M98" s="286"/>
      <c r="N98" s="286"/>
      <c r="O98" s="286"/>
      <c r="P98" s="46"/>
      <c r="Q98" s="46"/>
      <c r="R98" s="46"/>
      <c r="S98" s="46"/>
      <c r="T98" s="46"/>
      <c r="U98" s="45"/>
    </row>
    <row r="99" spans="2:21" x14ac:dyDescent="0.2">
      <c r="B99" s="44"/>
      <c r="C99" s="46"/>
      <c r="D99" s="46"/>
      <c r="E99" s="46"/>
      <c r="F99" s="46"/>
      <c r="G99" s="46"/>
      <c r="H99" s="46"/>
      <c r="I99" s="46"/>
      <c r="J99" s="46"/>
      <c r="K99" s="46"/>
      <c r="L99" s="46"/>
      <c r="M99" s="46"/>
      <c r="N99" s="46"/>
      <c r="O99" s="46"/>
      <c r="P99" s="46"/>
      <c r="Q99" s="46"/>
      <c r="R99" s="46"/>
      <c r="S99" s="46"/>
      <c r="T99" s="46"/>
      <c r="U99" s="45"/>
    </row>
    <row r="100" spans="2:21" x14ac:dyDescent="0.2">
      <c r="B100" s="44"/>
      <c r="C100" s="46"/>
      <c r="D100" s="46"/>
      <c r="E100" s="46"/>
      <c r="F100" s="46"/>
      <c r="G100" s="46"/>
      <c r="H100" s="46"/>
      <c r="I100" s="46"/>
      <c r="J100" s="46"/>
      <c r="K100" s="46"/>
      <c r="L100" s="46"/>
      <c r="M100" s="46"/>
      <c r="N100" s="46"/>
      <c r="O100" s="46"/>
      <c r="P100" s="46"/>
      <c r="Q100" s="46"/>
      <c r="R100" s="46"/>
      <c r="S100" s="46"/>
      <c r="T100" s="46"/>
      <c r="U100" s="45"/>
    </row>
    <row r="101" spans="2:21" x14ac:dyDescent="0.2">
      <c r="B101" s="44"/>
      <c r="C101" s="46"/>
      <c r="D101" s="46"/>
      <c r="E101" s="46"/>
      <c r="F101" s="46"/>
      <c r="G101" s="46"/>
      <c r="H101" s="46"/>
      <c r="I101" s="46"/>
      <c r="J101" s="46" t="str">
        <f>+Autodiagnóstico!E61</f>
        <v>Planeación</v>
      </c>
      <c r="K101" s="46">
        <v>100</v>
      </c>
      <c r="L101" s="46" t="str">
        <f>+Autodiagnóstico!F61</f>
        <v/>
      </c>
      <c r="M101" s="46"/>
      <c r="N101" s="46"/>
      <c r="O101" s="46"/>
      <c r="P101" s="46"/>
      <c r="Q101" s="46"/>
      <c r="R101" s="46"/>
      <c r="S101" s="46"/>
      <c r="T101" s="46"/>
      <c r="U101" s="45"/>
    </row>
    <row r="102" spans="2:21" x14ac:dyDescent="0.2">
      <c r="B102" s="44"/>
      <c r="C102" s="46"/>
      <c r="D102" s="46"/>
      <c r="E102" s="46"/>
      <c r="F102" s="46"/>
      <c r="G102" s="46"/>
      <c r="H102" s="46"/>
      <c r="I102" s="46"/>
      <c r="J102" s="46" t="str">
        <f>+Autodiagnóstico!E65</f>
        <v>Ejecución</v>
      </c>
      <c r="K102" s="46">
        <v>100</v>
      </c>
      <c r="L102" s="46" t="str">
        <f>+Autodiagnóstico!F65</f>
        <v/>
      </c>
      <c r="M102" s="46"/>
      <c r="N102" s="46"/>
      <c r="O102" s="46"/>
      <c r="P102" s="46"/>
      <c r="Q102" s="46"/>
      <c r="R102" s="46"/>
      <c r="S102" s="46"/>
      <c r="T102" s="46"/>
      <c r="U102" s="45"/>
    </row>
    <row r="103" spans="2:21" x14ac:dyDescent="0.2">
      <c r="B103" s="44"/>
      <c r="C103" s="46"/>
      <c r="D103" s="46"/>
      <c r="E103" s="46"/>
      <c r="F103" s="46"/>
      <c r="G103" s="46"/>
      <c r="H103" s="46"/>
      <c r="I103" s="46"/>
      <c r="J103" s="46" t="str">
        <f>+Autodiagnóstico!E68</f>
        <v>Seguimiento y evaluación</v>
      </c>
      <c r="K103" s="46">
        <v>100</v>
      </c>
      <c r="L103" s="46" t="str">
        <f>+Autodiagnóstico!F68</f>
        <v/>
      </c>
      <c r="M103" s="46"/>
      <c r="N103" s="46"/>
      <c r="O103" s="46"/>
      <c r="P103" s="46"/>
      <c r="Q103" s="46"/>
      <c r="R103" s="46"/>
      <c r="S103" s="46"/>
      <c r="T103" s="46"/>
      <c r="U103" s="45"/>
    </row>
    <row r="104" spans="2:21" x14ac:dyDescent="0.2">
      <c r="B104" s="44"/>
      <c r="C104" s="46"/>
      <c r="D104" s="46"/>
      <c r="E104" s="46"/>
      <c r="F104" s="46"/>
      <c r="G104" s="46"/>
      <c r="H104" s="46"/>
      <c r="I104" s="46"/>
      <c r="J104" s="46"/>
      <c r="K104" s="46"/>
      <c r="L104" s="46"/>
      <c r="M104" s="46"/>
      <c r="N104" s="46"/>
      <c r="O104" s="46"/>
      <c r="P104" s="46"/>
      <c r="Q104" s="46"/>
      <c r="R104" s="46"/>
      <c r="S104" s="46"/>
      <c r="T104" s="46"/>
      <c r="U104" s="45"/>
    </row>
    <row r="105" spans="2:21" x14ac:dyDescent="0.2">
      <c r="B105" s="44"/>
      <c r="C105" s="46"/>
      <c r="D105" s="46"/>
      <c r="E105" s="46"/>
      <c r="F105" s="46"/>
      <c r="G105" s="46"/>
      <c r="H105" s="46"/>
      <c r="I105" s="46"/>
      <c r="J105" s="46"/>
      <c r="K105" s="46"/>
      <c r="L105" s="46"/>
      <c r="M105" s="46"/>
      <c r="N105" s="46"/>
      <c r="O105" s="46"/>
      <c r="P105" s="46"/>
      <c r="Q105" s="46"/>
      <c r="R105" s="46"/>
      <c r="S105" s="46"/>
      <c r="T105" s="46"/>
      <c r="U105" s="45"/>
    </row>
    <row r="106" spans="2:21" x14ac:dyDescent="0.2">
      <c r="B106" s="44"/>
      <c r="C106" s="46"/>
      <c r="D106" s="46"/>
      <c r="E106" s="46"/>
      <c r="F106" s="46"/>
      <c r="G106" s="46"/>
      <c r="H106" s="46"/>
      <c r="I106" s="46"/>
      <c r="J106" s="46"/>
      <c r="K106" s="46"/>
      <c r="L106" s="46"/>
      <c r="M106" s="46"/>
      <c r="N106" s="46"/>
      <c r="O106" s="46"/>
      <c r="P106" s="46"/>
      <c r="Q106" s="46"/>
      <c r="R106" s="46"/>
      <c r="S106" s="46"/>
      <c r="T106" s="46"/>
      <c r="U106" s="45"/>
    </row>
    <row r="107" spans="2:21" x14ac:dyDescent="0.2">
      <c r="B107" s="44"/>
      <c r="C107" s="46"/>
      <c r="D107" s="46"/>
      <c r="E107" s="46"/>
      <c r="F107" s="46"/>
      <c r="G107" s="46"/>
      <c r="H107" s="46"/>
      <c r="I107" s="46"/>
      <c r="J107" s="46"/>
      <c r="K107" s="46"/>
      <c r="L107" s="46"/>
      <c r="M107" s="46"/>
      <c r="N107" s="46"/>
      <c r="O107" s="46"/>
      <c r="P107" s="46"/>
      <c r="Q107" s="46"/>
      <c r="R107" s="46"/>
      <c r="S107" s="46"/>
      <c r="T107" s="46"/>
      <c r="U107" s="45"/>
    </row>
    <row r="108" spans="2:21" x14ac:dyDescent="0.2">
      <c r="B108" s="44"/>
      <c r="C108" s="46"/>
      <c r="D108" s="46"/>
      <c r="E108" s="46"/>
      <c r="F108" s="46"/>
      <c r="G108" s="46"/>
      <c r="H108" s="46"/>
      <c r="I108" s="46"/>
      <c r="J108" s="46"/>
      <c r="K108" s="46"/>
      <c r="L108" s="46"/>
      <c r="M108" s="46"/>
      <c r="N108" s="46"/>
      <c r="O108" s="46"/>
      <c r="P108" s="46"/>
      <c r="Q108" s="46"/>
      <c r="R108" s="46"/>
      <c r="S108" s="46"/>
      <c r="T108" s="46"/>
      <c r="U108" s="45"/>
    </row>
    <row r="109" spans="2:21" x14ac:dyDescent="0.2">
      <c r="B109" s="44"/>
      <c r="C109" s="46"/>
      <c r="D109" s="46"/>
      <c r="E109" s="46"/>
      <c r="F109" s="46"/>
      <c r="G109" s="46"/>
      <c r="H109" s="46"/>
      <c r="I109" s="46"/>
      <c r="J109" s="46"/>
      <c r="K109" s="46"/>
      <c r="L109" s="46"/>
      <c r="M109" s="46"/>
      <c r="N109" s="46"/>
      <c r="O109" s="46"/>
      <c r="P109" s="46"/>
      <c r="Q109" s="46"/>
      <c r="R109" s="46"/>
      <c r="S109" s="46"/>
      <c r="T109" s="46"/>
      <c r="U109" s="45"/>
    </row>
    <row r="110" spans="2:21" x14ac:dyDescent="0.2">
      <c r="B110" s="44"/>
      <c r="C110" s="46"/>
      <c r="D110" s="46"/>
      <c r="E110" s="46"/>
      <c r="F110" s="46"/>
      <c r="G110" s="46"/>
      <c r="H110" s="46"/>
      <c r="I110" s="46"/>
      <c r="J110" s="46"/>
      <c r="K110" s="46"/>
      <c r="L110" s="46"/>
      <c r="M110" s="46"/>
      <c r="N110" s="46"/>
      <c r="O110" s="46"/>
      <c r="P110" s="46"/>
      <c r="Q110" s="46"/>
      <c r="R110" s="46"/>
      <c r="S110" s="46"/>
      <c r="T110" s="46"/>
      <c r="U110" s="45"/>
    </row>
    <row r="111" spans="2:21" x14ac:dyDescent="0.2">
      <c r="B111" s="44"/>
      <c r="C111" s="46"/>
      <c r="D111" s="46"/>
      <c r="E111" s="46"/>
      <c r="F111" s="46"/>
      <c r="G111" s="46"/>
      <c r="H111" s="46"/>
      <c r="I111" s="46"/>
      <c r="J111" s="46"/>
      <c r="K111" s="46"/>
      <c r="L111" s="46"/>
      <c r="M111" s="46"/>
      <c r="N111" s="46"/>
      <c r="O111" s="46"/>
      <c r="P111" s="46"/>
      <c r="Q111" s="46"/>
      <c r="R111" s="46"/>
      <c r="S111" s="46"/>
      <c r="T111" s="46"/>
      <c r="U111" s="45"/>
    </row>
    <row r="112" spans="2:21" x14ac:dyDescent="0.2">
      <c r="B112" s="44"/>
      <c r="C112" s="46"/>
      <c r="D112" s="46"/>
      <c r="E112" s="46"/>
      <c r="F112" s="46"/>
      <c r="G112" s="46"/>
      <c r="H112" s="46"/>
      <c r="I112" s="46"/>
      <c r="J112" s="46"/>
      <c r="K112" s="46"/>
      <c r="L112" s="46"/>
      <c r="M112" s="46"/>
      <c r="N112" s="46"/>
      <c r="O112" s="46"/>
      <c r="P112" s="46"/>
      <c r="Q112" s="46"/>
      <c r="R112" s="46"/>
      <c r="S112" s="46"/>
      <c r="T112" s="46"/>
      <c r="U112" s="45"/>
    </row>
    <row r="113" spans="2:21" x14ac:dyDescent="0.2">
      <c r="B113" s="44"/>
      <c r="C113" s="46"/>
      <c r="D113" s="46"/>
      <c r="E113" s="46"/>
      <c r="F113" s="46"/>
      <c r="G113" s="46"/>
      <c r="H113" s="46"/>
      <c r="I113" s="46"/>
      <c r="J113" s="46"/>
      <c r="K113" s="46"/>
      <c r="L113" s="46"/>
      <c r="M113" s="46"/>
      <c r="N113" s="46"/>
      <c r="O113" s="46"/>
      <c r="P113" s="46"/>
      <c r="Q113" s="46"/>
      <c r="R113" s="46"/>
      <c r="S113" s="46"/>
      <c r="T113" s="46"/>
      <c r="U113" s="45"/>
    </row>
    <row r="114" spans="2:21" x14ac:dyDescent="0.2">
      <c r="B114" s="44"/>
      <c r="C114" s="46"/>
      <c r="D114" s="46"/>
      <c r="E114" s="46"/>
      <c r="F114" s="46"/>
      <c r="G114" s="46"/>
      <c r="H114" s="46"/>
      <c r="I114" s="46"/>
      <c r="J114" s="46"/>
      <c r="K114" s="46"/>
      <c r="L114" s="46"/>
      <c r="M114" s="46"/>
      <c r="N114" s="46"/>
      <c r="O114" s="46"/>
      <c r="P114" s="46"/>
      <c r="Q114" s="46"/>
      <c r="R114" s="46"/>
      <c r="S114" s="46"/>
      <c r="T114" s="46"/>
      <c r="U114" s="45"/>
    </row>
    <row r="115" spans="2:21" x14ac:dyDescent="0.2">
      <c r="B115" s="44"/>
      <c r="C115" s="46"/>
      <c r="D115" s="46"/>
      <c r="E115" s="46"/>
      <c r="F115" s="46"/>
      <c r="G115" s="46"/>
      <c r="H115" s="46"/>
      <c r="I115" s="46"/>
      <c r="J115" s="46"/>
      <c r="K115" s="46"/>
      <c r="L115" s="46"/>
      <c r="M115" s="46"/>
      <c r="N115" s="46"/>
      <c r="O115" s="46"/>
      <c r="P115" s="46"/>
      <c r="Q115" s="46"/>
      <c r="R115" s="46"/>
      <c r="S115" s="46"/>
      <c r="T115" s="46"/>
      <c r="U115" s="45"/>
    </row>
    <row r="116" spans="2:21" x14ac:dyDescent="0.2">
      <c r="B116" s="44"/>
      <c r="C116" s="46"/>
      <c r="D116" s="46"/>
      <c r="E116" s="46"/>
      <c r="F116" s="46"/>
      <c r="G116" s="46"/>
      <c r="H116" s="46"/>
      <c r="I116" s="46"/>
      <c r="J116" s="46"/>
      <c r="K116" s="46"/>
      <c r="L116" s="46"/>
      <c r="M116" s="46"/>
      <c r="N116" s="46"/>
      <c r="O116" s="46"/>
      <c r="P116" s="46"/>
      <c r="Q116" s="46"/>
      <c r="R116" s="46"/>
      <c r="S116" s="46"/>
      <c r="T116" s="46"/>
      <c r="U116" s="45"/>
    </row>
    <row r="117" spans="2:21" x14ac:dyDescent="0.2">
      <c r="B117" s="44"/>
      <c r="C117" s="46"/>
      <c r="D117" s="46"/>
      <c r="E117" s="46"/>
      <c r="F117" s="46"/>
      <c r="G117" s="46"/>
      <c r="H117" s="46"/>
      <c r="I117" s="46"/>
      <c r="J117" s="46"/>
      <c r="K117" s="46"/>
      <c r="L117" s="46"/>
      <c r="M117" s="46"/>
      <c r="N117" s="46"/>
      <c r="O117" s="46"/>
      <c r="P117" s="46"/>
      <c r="Q117" s="46"/>
      <c r="R117" s="46"/>
      <c r="S117" s="46"/>
      <c r="T117" s="46"/>
      <c r="U117" s="45"/>
    </row>
    <row r="118" spans="2:21" x14ac:dyDescent="0.2">
      <c r="B118" s="44"/>
      <c r="C118" s="46"/>
      <c r="D118" s="46"/>
      <c r="E118" s="46"/>
      <c r="F118" s="46"/>
      <c r="G118" s="46"/>
      <c r="H118" s="46"/>
      <c r="I118" s="46"/>
      <c r="J118" s="46"/>
      <c r="K118" s="46"/>
      <c r="L118" s="46"/>
      <c r="M118" s="46"/>
      <c r="N118" s="46"/>
      <c r="O118" s="46"/>
      <c r="P118" s="46"/>
      <c r="Q118" s="46"/>
      <c r="R118" s="46"/>
      <c r="S118" s="46"/>
      <c r="T118" s="46"/>
      <c r="U118" s="45"/>
    </row>
    <row r="119" spans="2:21" x14ac:dyDescent="0.2">
      <c r="B119" s="44"/>
      <c r="C119" s="46"/>
      <c r="D119" s="46"/>
      <c r="E119" s="46"/>
      <c r="F119" s="46"/>
      <c r="G119" s="46"/>
      <c r="H119" s="46"/>
      <c r="I119" s="46"/>
      <c r="J119" s="46"/>
      <c r="K119" s="46"/>
      <c r="L119" s="46"/>
      <c r="M119" s="46"/>
      <c r="N119" s="46"/>
      <c r="O119" s="46"/>
      <c r="P119" s="46"/>
      <c r="Q119" s="46"/>
      <c r="R119" s="46"/>
      <c r="S119" s="46"/>
      <c r="T119" s="46"/>
      <c r="U119" s="45"/>
    </row>
    <row r="120" spans="2:21" x14ac:dyDescent="0.2">
      <c r="B120" s="44"/>
      <c r="C120" s="46"/>
      <c r="D120" s="46"/>
      <c r="E120" s="46"/>
      <c r="F120" s="46"/>
      <c r="G120" s="46"/>
      <c r="H120" s="46"/>
      <c r="I120" s="46"/>
      <c r="J120" s="46"/>
      <c r="K120" s="283" t="s">
        <v>212</v>
      </c>
      <c r="L120" s="283"/>
      <c r="M120" s="283"/>
      <c r="N120" s="283"/>
      <c r="O120" s="46"/>
      <c r="P120" s="46"/>
      <c r="Q120" s="46"/>
      <c r="R120" s="46"/>
      <c r="S120" s="46"/>
      <c r="T120" s="46"/>
      <c r="U120" s="45"/>
    </row>
    <row r="121" spans="2:21" ht="15" x14ac:dyDescent="0.25">
      <c r="B121" s="44"/>
      <c r="C121" s="46"/>
      <c r="D121" s="46"/>
      <c r="E121" s="46"/>
      <c r="F121" s="46"/>
      <c r="G121" s="46"/>
      <c r="H121" s="46"/>
      <c r="I121" s="46"/>
      <c r="J121" s="46"/>
      <c r="K121" s="99" t="str">
        <f>+Autodiagnóstico!C69</f>
        <v>Acción de repetición y recuperación de bienes públicos</v>
      </c>
      <c r="L121" s="46"/>
      <c r="M121" s="46"/>
      <c r="N121" s="46"/>
      <c r="O121" s="46"/>
      <c r="P121" s="46"/>
      <c r="Q121" s="46"/>
      <c r="R121" s="46"/>
      <c r="S121" s="46"/>
      <c r="T121" s="46"/>
      <c r="U121" s="45"/>
    </row>
    <row r="122" spans="2:21" x14ac:dyDescent="0.2">
      <c r="B122" s="44"/>
      <c r="C122" s="46"/>
      <c r="D122" s="46"/>
      <c r="E122" s="46"/>
      <c r="F122" s="46"/>
      <c r="G122" s="46"/>
      <c r="H122" s="46"/>
      <c r="I122" s="46"/>
      <c r="J122" s="46"/>
      <c r="K122" s="46"/>
      <c r="L122" s="46"/>
      <c r="M122" s="46"/>
      <c r="N122" s="46"/>
      <c r="O122" s="46"/>
      <c r="P122" s="46"/>
      <c r="Q122" s="46"/>
      <c r="R122" s="46"/>
      <c r="S122" s="46"/>
      <c r="T122" s="46"/>
      <c r="U122" s="45"/>
    </row>
    <row r="123" spans="2:21" x14ac:dyDescent="0.2">
      <c r="B123" s="44"/>
      <c r="C123" s="46"/>
      <c r="D123" s="46"/>
      <c r="E123" s="46"/>
      <c r="F123" s="46"/>
      <c r="G123" s="46"/>
      <c r="H123" s="46"/>
      <c r="I123" s="46"/>
      <c r="J123" s="46"/>
      <c r="K123" s="46"/>
      <c r="L123" s="46"/>
      <c r="M123" s="46"/>
      <c r="N123" s="46"/>
      <c r="O123" s="46"/>
      <c r="P123" s="46"/>
      <c r="Q123" s="46"/>
      <c r="R123" s="46"/>
      <c r="S123" s="46"/>
      <c r="T123" s="46"/>
      <c r="U123" s="45"/>
    </row>
    <row r="124" spans="2:21" x14ac:dyDescent="0.2">
      <c r="B124" s="44"/>
      <c r="C124" s="46"/>
      <c r="D124" s="46"/>
      <c r="E124" s="46"/>
      <c r="F124" s="46"/>
      <c r="G124" s="46"/>
      <c r="H124" s="46"/>
      <c r="I124" s="46"/>
      <c r="J124" s="46"/>
      <c r="K124" s="46"/>
      <c r="L124" s="46"/>
      <c r="M124" s="46"/>
      <c r="N124" s="46"/>
      <c r="O124" s="46"/>
      <c r="P124" s="46"/>
      <c r="Q124" s="46"/>
      <c r="R124" s="46"/>
      <c r="S124" s="46"/>
      <c r="T124" s="46"/>
      <c r="U124" s="45"/>
    </row>
    <row r="125" spans="2:21" x14ac:dyDescent="0.2">
      <c r="B125" s="44"/>
      <c r="C125" s="46"/>
      <c r="D125" s="46"/>
      <c r="E125" s="46"/>
      <c r="F125" s="46"/>
      <c r="G125" s="46"/>
      <c r="H125" s="46"/>
      <c r="I125" s="46"/>
      <c r="J125" s="46" t="str">
        <f>+Autodiagnóstico!E69</f>
        <v>Planeación</v>
      </c>
      <c r="K125" s="46">
        <v>100</v>
      </c>
      <c r="L125" s="100" t="str">
        <f>+Autodiagnóstico!F69</f>
        <v/>
      </c>
      <c r="M125" s="46"/>
      <c r="N125" s="46"/>
      <c r="O125" s="46"/>
      <c r="P125" s="46"/>
      <c r="Q125" s="46"/>
      <c r="R125" s="46"/>
      <c r="S125" s="46"/>
      <c r="T125" s="46"/>
      <c r="U125" s="45"/>
    </row>
    <row r="126" spans="2:21" x14ac:dyDescent="0.2">
      <c r="B126" s="44"/>
      <c r="C126" s="46"/>
      <c r="D126" s="46"/>
      <c r="E126" s="46"/>
      <c r="F126" s="46"/>
      <c r="G126" s="46"/>
      <c r="H126" s="46"/>
      <c r="I126" s="46"/>
      <c r="J126" s="46" t="str">
        <f>+Autodiagnóstico!E71</f>
        <v>Ejecución</v>
      </c>
      <c r="K126" s="46">
        <v>100</v>
      </c>
      <c r="L126" s="100" t="str">
        <f>+Autodiagnóstico!F71</f>
        <v/>
      </c>
      <c r="M126" s="46"/>
      <c r="N126" s="46"/>
      <c r="O126" s="46"/>
      <c r="P126" s="46"/>
      <c r="Q126" s="46"/>
      <c r="R126" s="46"/>
      <c r="S126" s="46"/>
      <c r="T126" s="46"/>
      <c r="U126" s="45"/>
    </row>
    <row r="127" spans="2:21" x14ac:dyDescent="0.2">
      <c r="B127" s="44"/>
      <c r="C127" s="46"/>
      <c r="D127" s="46"/>
      <c r="E127" s="46"/>
      <c r="F127" s="46"/>
      <c r="G127" s="46"/>
      <c r="H127" s="46"/>
      <c r="I127" s="46"/>
      <c r="J127" s="46" t="str">
        <f>+Autodiagnóstico!E76</f>
        <v>Seguimiento y evaluación</v>
      </c>
      <c r="K127" s="46">
        <v>100</v>
      </c>
      <c r="L127" s="100" t="str">
        <f>+Autodiagnóstico!F76</f>
        <v/>
      </c>
      <c r="M127" s="46"/>
      <c r="N127" s="46"/>
      <c r="O127" s="46"/>
      <c r="P127" s="46"/>
      <c r="Q127" s="46"/>
      <c r="R127" s="46"/>
      <c r="S127" s="46"/>
      <c r="T127" s="46"/>
      <c r="U127" s="45"/>
    </row>
    <row r="128" spans="2:21" x14ac:dyDescent="0.2">
      <c r="B128" s="44"/>
      <c r="C128" s="46"/>
      <c r="D128" s="46"/>
      <c r="E128" s="46"/>
      <c r="F128" s="46"/>
      <c r="G128" s="46"/>
      <c r="H128" s="46"/>
      <c r="I128" s="46"/>
      <c r="J128" s="46"/>
      <c r="K128" s="46"/>
      <c r="L128" s="46"/>
      <c r="M128" s="46"/>
      <c r="N128" s="46"/>
      <c r="O128" s="46"/>
      <c r="P128" s="46"/>
      <c r="Q128" s="46"/>
      <c r="R128" s="46"/>
      <c r="S128" s="46"/>
      <c r="T128" s="46"/>
      <c r="U128" s="45"/>
    </row>
    <row r="129" spans="2:21" x14ac:dyDescent="0.2">
      <c r="B129" s="44"/>
      <c r="C129" s="46"/>
      <c r="D129" s="46"/>
      <c r="E129" s="46"/>
      <c r="F129" s="46"/>
      <c r="G129" s="46"/>
      <c r="H129" s="46"/>
      <c r="I129" s="46"/>
      <c r="J129" s="46"/>
      <c r="K129" s="46"/>
      <c r="L129" s="46"/>
      <c r="M129" s="46"/>
      <c r="N129" s="46"/>
      <c r="O129" s="46"/>
      <c r="P129" s="46"/>
      <c r="Q129" s="46"/>
      <c r="R129" s="46"/>
      <c r="S129" s="46"/>
      <c r="T129" s="46"/>
      <c r="U129" s="45"/>
    </row>
    <row r="130" spans="2:21" x14ac:dyDescent="0.2">
      <c r="B130" s="44"/>
      <c r="C130" s="46"/>
      <c r="D130" s="46"/>
      <c r="E130" s="46"/>
      <c r="F130" s="46"/>
      <c r="G130" s="46"/>
      <c r="H130" s="46"/>
      <c r="I130" s="46"/>
      <c r="J130" s="46"/>
      <c r="K130" s="46"/>
      <c r="L130" s="46"/>
      <c r="M130" s="46"/>
      <c r="N130" s="46"/>
      <c r="O130" s="46"/>
      <c r="P130" s="46"/>
      <c r="Q130" s="46"/>
      <c r="R130" s="46"/>
      <c r="S130" s="46"/>
      <c r="T130" s="46"/>
      <c r="U130" s="45"/>
    </row>
    <row r="131" spans="2:21" x14ac:dyDescent="0.2">
      <c r="B131" s="44"/>
      <c r="C131" s="46"/>
      <c r="D131" s="46"/>
      <c r="E131" s="46"/>
      <c r="F131" s="46"/>
      <c r="G131" s="46"/>
      <c r="H131" s="46"/>
      <c r="I131" s="46"/>
      <c r="J131" s="46"/>
      <c r="K131" s="46"/>
      <c r="L131" s="46"/>
      <c r="M131" s="46"/>
      <c r="N131" s="46"/>
      <c r="O131" s="46"/>
      <c r="P131" s="46"/>
      <c r="Q131" s="46"/>
      <c r="R131" s="46"/>
      <c r="S131" s="46"/>
      <c r="T131" s="46"/>
      <c r="U131" s="45"/>
    </row>
    <row r="132" spans="2:21" x14ac:dyDescent="0.2">
      <c r="B132" s="44"/>
      <c r="C132" s="46"/>
      <c r="D132" s="46"/>
      <c r="E132" s="46"/>
      <c r="F132" s="46"/>
      <c r="G132" s="46"/>
      <c r="H132" s="46"/>
      <c r="I132" s="46"/>
      <c r="J132" s="46"/>
      <c r="K132" s="46"/>
      <c r="L132" s="46"/>
      <c r="M132" s="46"/>
      <c r="N132" s="46"/>
      <c r="O132" s="46"/>
      <c r="P132" s="46"/>
      <c r="Q132" s="46"/>
      <c r="R132" s="46"/>
      <c r="S132" s="46"/>
      <c r="T132" s="46"/>
      <c r="U132" s="45"/>
    </row>
    <row r="133" spans="2:21" x14ac:dyDescent="0.2">
      <c r="B133" s="44"/>
      <c r="C133" s="46"/>
      <c r="D133" s="46"/>
      <c r="E133" s="46"/>
      <c r="F133" s="46"/>
      <c r="G133" s="46"/>
      <c r="H133" s="46"/>
      <c r="I133" s="46"/>
      <c r="J133" s="46"/>
      <c r="K133" s="46"/>
      <c r="L133" s="46"/>
      <c r="M133" s="46"/>
      <c r="N133" s="46"/>
      <c r="O133" s="46"/>
      <c r="P133" s="46"/>
      <c r="Q133" s="46"/>
      <c r="R133" s="46"/>
      <c r="S133" s="46"/>
      <c r="T133" s="46"/>
      <c r="U133" s="45"/>
    </row>
    <row r="134" spans="2:21" x14ac:dyDescent="0.2">
      <c r="B134" s="44"/>
      <c r="C134" s="46"/>
      <c r="D134" s="46"/>
      <c r="E134" s="46"/>
      <c r="F134" s="46"/>
      <c r="G134" s="46"/>
      <c r="H134" s="46"/>
      <c r="I134" s="46"/>
      <c r="J134" s="46"/>
      <c r="K134" s="46"/>
      <c r="L134" s="46"/>
      <c r="M134" s="46"/>
      <c r="N134" s="46"/>
      <c r="O134" s="46"/>
      <c r="P134" s="46"/>
      <c r="Q134" s="46"/>
      <c r="R134" s="46"/>
      <c r="S134" s="46"/>
      <c r="T134" s="46"/>
      <c r="U134" s="45"/>
    </row>
    <row r="135" spans="2:21" x14ac:dyDescent="0.2">
      <c r="B135" s="44"/>
      <c r="C135" s="46"/>
      <c r="D135" s="46"/>
      <c r="E135" s="46"/>
      <c r="F135" s="46"/>
      <c r="G135" s="46"/>
      <c r="H135" s="46"/>
      <c r="I135" s="46"/>
      <c r="J135" s="46"/>
      <c r="K135" s="46"/>
      <c r="L135" s="46"/>
      <c r="M135" s="46"/>
      <c r="N135" s="46"/>
      <c r="O135" s="46"/>
      <c r="P135" s="46"/>
      <c r="Q135" s="46"/>
      <c r="R135" s="46"/>
      <c r="S135" s="46"/>
      <c r="T135" s="46"/>
      <c r="U135" s="45"/>
    </row>
    <row r="136" spans="2:21" x14ac:dyDescent="0.2">
      <c r="B136" s="44"/>
      <c r="C136" s="46"/>
      <c r="D136" s="46"/>
      <c r="E136" s="46"/>
      <c r="F136" s="46"/>
      <c r="G136" s="46"/>
      <c r="H136" s="46"/>
      <c r="I136" s="46"/>
      <c r="J136" s="46"/>
      <c r="K136" s="46"/>
      <c r="L136" s="46"/>
      <c r="M136" s="46"/>
      <c r="N136" s="46"/>
      <c r="O136" s="46"/>
      <c r="P136" s="46"/>
      <c r="Q136" s="46"/>
      <c r="R136" s="46"/>
      <c r="S136" s="46"/>
      <c r="T136" s="46"/>
      <c r="U136" s="45"/>
    </row>
    <row r="137" spans="2:21" x14ac:dyDescent="0.2">
      <c r="B137" s="44"/>
      <c r="C137" s="46"/>
      <c r="D137" s="46"/>
      <c r="E137" s="46"/>
      <c r="F137" s="46"/>
      <c r="G137" s="46"/>
      <c r="H137" s="46"/>
      <c r="I137" s="46"/>
      <c r="J137" s="46"/>
      <c r="K137" s="46"/>
      <c r="L137" s="46"/>
      <c r="M137" s="46"/>
      <c r="N137" s="46"/>
      <c r="O137" s="46"/>
      <c r="P137" s="46"/>
      <c r="Q137" s="46"/>
      <c r="R137" s="46"/>
      <c r="S137" s="46"/>
      <c r="T137" s="46"/>
      <c r="U137" s="45"/>
    </row>
    <row r="138" spans="2:21" x14ac:dyDescent="0.2">
      <c r="B138" s="44"/>
      <c r="C138" s="46"/>
      <c r="D138" s="46"/>
      <c r="E138" s="46"/>
      <c r="F138" s="46"/>
      <c r="G138" s="46"/>
      <c r="H138" s="46"/>
      <c r="I138" s="46"/>
      <c r="J138" s="46"/>
      <c r="K138" s="46"/>
      <c r="L138" s="46"/>
      <c r="M138" s="46"/>
      <c r="N138" s="46"/>
      <c r="O138" s="46"/>
      <c r="P138" s="46"/>
      <c r="Q138" s="46"/>
      <c r="R138" s="46"/>
      <c r="S138" s="46"/>
      <c r="T138" s="46"/>
      <c r="U138" s="45"/>
    </row>
    <row r="139" spans="2:21" x14ac:dyDescent="0.2">
      <c r="B139" s="44"/>
      <c r="C139" s="46"/>
      <c r="D139" s="46"/>
      <c r="E139" s="46"/>
      <c r="F139" s="46"/>
      <c r="G139" s="46"/>
      <c r="H139" s="46"/>
      <c r="I139" s="46"/>
      <c r="J139" s="46"/>
      <c r="K139" s="46"/>
      <c r="L139" s="46"/>
      <c r="M139" s="46"/>
      <c r="N139" s="46"/>
      <c r="O139" s="46"/>
      <c r="P139" s="46"/>
      <c r="Q139" s="46"/>
      <c r="R139" s="46"/>
      <c r="S139" s="46"/>
      <c r="T139" s="46"/>
      <c r="U139" s="45"/>
    </row>
    <row r="140" spans="2:21" x14ac:dyDescent="0.2">
      <c r="B140" s="44"/>
      <c r="C140" s="46"/>
      <c r="D140" s="46"/>
      <c r="E140" s="46"/>
      <c r="F140" s="46"/>
      <c r="G140" s="46"/>
      <c r="H140" s="46"/>
      <c r="I140" s="46"/>
      <c r="J140" s="46"/>
      <c r="K140" s="46"/>
      <c r="L140" s="46"/>
      <c r="M140" s="46"/>
      <c r="N140" s="46"/>
      <c r="O140" s="46"/>
      <c r="P140" s="46"/>
      <c r="Q140" s="46"/>
      <c r="R140" s="46"/>
      <c r="S140" s="46"/>
      <c r="T140" s="46"/>
      <c r="U140" s="45"/>
    </row>
    <row r="141" spans="2:21" x14ac:dyDescent="0.2">
      <c r="B141" s="44"/>
      <c r="C141" s="46"/>
      <c r="D141" s="46"/>
      <c r="E141" s="46"/>
      <c r="F141" s="46"/>
      <c r="G141" s="46"/>
      <c r="H141" s="46"/>
      <c r="I141" s="46"/>
      <c r="J141" s="46"/>
      <c r="K141" s="46"/>
      <c r="L141" s="46"/>
      <c r="M141" s="46"/>
      <c r="N141" s="46"/>
      <c r="O141" s="46"/>
      <c r="P141" s="46"/>
      <c r="Q141" s="46"/>
      <c r="R141" s="46"/>
      <c r="S141" s="46"/>
      <c r="T141" s="46"/>
      <c r="U141" s="45"/>
    </row>
    <row r="142" spans="2:21" x14ac:dyDescent="0.2">
      <c r="B142" s="44"/>
      <c r="C142" s="46"/>
      <c r="D142" s="46"/>
      <c r="E142" s="46"/>
      <c r="F142" s="46"/>
      <c r="G142" s="46"/>
      <c r="H142" s="46"/>
      <c r="I142" s="46"/>
      <c r="J142" s="46"/>
      <c r="K142" s="46"/>
      <c r="L142" s="46"/>
      <c r="M142" s="46"/>
      <c r="N142" s="46"/>
      <c r="O142" s="46"/>
      <c r="P142" s="46"/>
      <c r="Q142" s="46"/>
      <c r="R142" s="46"/>
      <c r="S142" s="46"/>
      <c r="T142" s="46"/>
      <c r="U142" s="45"/>
    </row>
    <row r="143" spans="2:21" x14ac:dyDescent="0.2">
      <c r="B143" s="44"/>
      <c r="C143" s="46"/>
      <c r="D143" s="46"/>
      <c r="E143" s="46"/>
      <c r="F143" s="46"/>
      <c r="G143" s="46"/>
      <c r="H143" s="46"/>
      <c r="I143" s="46"/>
      <c r="J143" s="46"/>
      <c r="K143" s="283" t="s">
        <v>213</v>
      </c>
      <c r="L143" s="283"/>
      <c r="M143" s="283"/>
      <c r="N143" s="283"/>
      <c r="O143" s="46"/>
      <c r="P143" s="46"/>
      <c r="Q143" s="46"/>
      <c r="R143" s="46"/>
      <c r="S143" s="46"/>
      <c r="T143" s="46"/>
      <c r="U143" s="45"/>
    </row>
    <row r="144" spans="2:21" ht="15" x14ac:dyDescent="0.25">
      <c r="B144" s="44"/>
      <c r="C144" s="46"/>
      <c r="D144" s="46"/>
      <c r="E144" s="46"/>
      <c r="F144" s="46"/>
      <c r="G144" s="46"/>
      <c r="H144" s="46"/>
      <c r="I144" s="46"/>
      <c r="J144" s="46"/>
      <c r="K144" s="285" t="str">
        <f>+Autodiagnóstico!C81</f>
        <v>Prevención del daño antijurídico</v>
      </c>
      <c r="L144" s="285"/>
      <c r="M144" s="285"/>
      <c r="N144" s="285"/>
      <c r="O144" s="46"/>
      <c r="P144" s="46"/>
      <c r="Q144" s="46"/>
      <c r="R144" s="46"/>
      <c r="S144" s="46"/>
      <c r="T144" s="46"/>
      <c r="U144" s="45"/>
    </row>
    <row r="145" spans="2:21" x14ac:dyDescent="0.2">
      <c r="B145" s="44"/>
      <c r="C145" s="46"/>
      <c r="D145" s="46"/>
      <c r="E145" s="46"/>
      <c r="F145" s="46"/>
      <c r="G145" s="46"/>
      <c r="H145" s="46"/>
      <c r="I145" s="46"/>
      <c r="J145" s="46"/>
      <c r="K145" s="46"/>
      <c r="L145" s="46"/>
      <c r="M145" s="46"/>
      <c r="N145" s="46"/>
      <c r="O145" s="46"/>
      <c r="P145" s="46"/>
      <c r="Q145" s="46"/>
      <c r="R145" s="46"/>
      <c r="S145" s="46"/>
      <c r="T145" s="46"/>
      <c r="U145" s="45"/>
    </row>
    <row r="146" spans="2:21" x14ac:dyDescent="0.2">
      <c r="B146" s="44"/>
      <c r="C146" s="46"/>
      <c r="D146" s="46"/>
      <c r="E146" s="46"/>
      <c r="F146" s="46"/>
      <c r="G146" s="46"/>
      <c r="H146" s="46"/>
      <c r="I146" s="46"/>
      <c r="J146" s="46"/>
      <c r="K146" s="46"/>
      <c r="L146" s="46"/>
      <c r="M146" s="46"/>
      <c r="N146" s="46"/>
      <c r="O146" s="46"/>
      <c r="P146" s="46"/>
      <c r="Q146" s="46"/>
      <c r="R146" s="46"/>
      <c r="S146" s="46"/>
      <c r="T146" s="46"/>
      <c r="U146" s="45"/>
    </row>
    <row r="147" spans="2:21" x14ac:dyDescent="0.2">
      <c r="B147" s="44"/>
      <c r="C147" s="46"/>
      <c r="D147" s="46"/>
      <c r="E147" s="46"/>
      <c r="F147" s="46"/>
      <c r="G147" s="46"/>
      <c r="H147" s="46"/>
      <c r="I147" s="46"/>
      <c r="J147" s="46" t="str">
        <f>+Autodiagnóstico!E81</f>
        <v>Planeación</v>
      </c>
      <c r="K147" s="46">
        <v>100</v>
      </c>
      <c r="L147" s="100" t="str">
        <f>+Autodiagnóstico!F81</f>
        <v/>
      </c>
      <c r="M147" s="46"/>
      <c r="N147" s="46"/>
      <c r="O147" s="46"/>
      <c r="P147" s="46"/>
      <c r="Q147" s="46"/>
      <c r="R147" s="46"/>
      <c r="S147" s="46"/>
      <c r="T147" s="46"/>
      <c r="U147" s="45"/>
    </row>
    <row r="148" spans="2:21" x14ac:dyDescent="0.2">
      <c r="B148" s="44"/>
      <c r="C148" s="46"/>
      <c r="D148" s="46"/>
      <c r="E148" s="46"/>
      <c r="F148" s="46"/>
      <c r="G148" s="46"/>
      <c r="H148" s="46"/>
      <c r="I148" s="46"/>
      <c r="J148" s="46" t="str">
        <f>+Autodiagnóstico!E87</f>
        <v>Ejecución</v>
      </c>
      <c r="K148" s="46">
        <v>100</v>
      </c>
      <c r="L148" s="100" t="str">
        <f>+Autodiagnóstico!F87</f>
        <v/>
      </c>
      <c r="M148" s="46"/>
      <c r="N148" s="46"/>
      <c r="O148" s="46"/>
      <c r="P148" s="46"/>
      <c r="Q148" s="46"/>
      <c r="R148" s="46"/>
      <c r="S148" s="46"/>
      <c r="T148" s="46"/>
      <c r="U148" s="45"/>
    </row>
    <row r="149" spans="2:21" x14ac:dyDescent="0.2">
      <c r="B149" s="44"/>
      <c r="C149" s="46"/>
      <c r="D149" s="46"/>
      <c r="E149" s="46"/>
      <c r="F149" s="46"/>
      <c r="G149" s="46"/>
      <c r="H149" s="46"/>
      <c r="I149" s="46"/>
      <c r="J149" s="46" t="str">
        <f>+Autodiagnóstico!E93</f>
        <v>Seguimiento y evaluación</v>
      </c>
      <c r="K149" s="46">
        <v>100</v>
      </c>
      <c r="L149" s="46" t="str">
        <f>+Autodiagnóstico!F93</f>
        <v/>
      </c>
      <c r="M149" s="46"/>
      <c r="N149" s="46"/>
      <c r="O149" s="46"/>
      <c r="P149" s="46"/>
      <c r="Q149" s="46"/>
      <c r="R149" s="46"/>
      <c r="S149" s="46"/>
      <c r="T149" s="46"/>
      <c r="U149" s="45"/>
    </row>
    <row r="150" spans="2:21" x14ac:dyDescent="0.2">
      <c r="B150" s="44"/>
      <c r="C150" s="46"/>
      <c r="D150" s="46"/>
      <c r="E150" s="46"/>
      <c r="F150" s="46"/>
      <c r="G150" s="46"/>
      <c r="H150" s="46"/>
      <c r="I150" s="46"/>
      <c r="J150" s="46"/>
      <c r="K150" s="46"/>
      <c r="L150" s="46"/>
      <c r="M150" s="46"/>
      <c r="N150" s="46"/>
      <c r="O150" s="46"/>
      <c r="P150" s="46"/>
      <c r="Q150" s="46"/>
      <c r="R150" s="46"/>
      <c r="S150" s="46"/>
      <c r="T150" s="46"/>
      <c r="U150" s="45"/>
    </row>
    <row r="151" spans="2:21" x14ac:dyDescent="0.2">
      <c r="B151" s="44"/>
      <c r="C151" s="46"/>
      <c r="D151" s="46"/>
      <c r="E151" s="46"/>
      <c r="F151" s="46"/>
      <c r="G151" s="46"/>
      <c r="H151" s="46"/>
      <c r="I151" s="46"/>
      <c r="J151" s="46"/>
      <c r="K151" s="46"/>
      <c r="L151" s="46"/>
      <c r="M151" s="46"/>
      <c r="N151" s="46"/>
      <c r="O151" s="46"/>
      <c r="P151" s="46"/>
      <c r="Q151" s="46"/>
      <c r="R151" s="46"/>
      <c r="S151" s="46"/>
      <c r="T151" s="46"/>
      <c r="U151" s="45"/>
    </row>
    <row r="152" spans="2:21" x14ac:dyDescent="0.2">
      <c r="B152" s="44"/>
      <c r="C152" s="46"/>
      <c r="D152" s="46"/>
      <c r="E152" s="46"/>
      <c r="F152" s="46"/>
      <c r="G152" s="46"/>
      <c r="H152" s="46"/>
      <c r="I152" s="46"/>
      <c r="J152" s="46"/>
      <c r="K152" s="46"/>
      <c r="L152" s="46"/>
      <c r="M152" s="46"/>
      <c r="N152" s="46"/>
      <c r="O152" s="46"/>
      <c r="P152" s="46"/>
      <c r="Q152" s="46"/>
      <c r="R152" s="46"/>
      <c r="S152" s="46"/>
      <c r="T152" s="46"/>
      <c r="U152" s="45"/>
    </row>
    <row r="153" spans="2:21" x14ac:dyDescent="0.2">
      <c r="B153" s="44"/>
      <c r="C153" s="46"/>
      <c r="D153" s="46"/>
      <c r="E153" s="46"/>
      <c r="F153" s="46"/>
      <c r="G153" s="46"/>
      <c r="H153" s="46"/>
      <c r="I153" s="46"/>
      <c r="J153" s="46"/>
      <c r="K153" s="46"/>
      <c r="L153" s="46"/>
      <c r="M153" s="46"/>
      <c r="N153" s="46"/>
      <c r="O153" s="46"/>
      <c r="P153" s="46"/>
      <c r="Q153" s="46"/>
      <c r="R153" s="46"/>
      <c r="S153" s="46"/>
      <c r="T153" s="46"/>
      <c r="U153" s="45"/>
    </row>
    <row r="154" spans="2:21" x14ac:dyDescent="0.2">
      <c r="B154" s="44"/>
      <c r="C154" s="46"/>
      <c r="D154" s="46"/>
      <c r="E154" s="46"/>
      <c r="F154" s="46"/>
      <c r="G154" s="46"/>
      <c r="H154" s="46"/>
      <c r="I154" s="46"/>
      <c r="J154" s="46"/>
      <c r="K154" s="46"/>
      <c r="L154" s="46"/>
      <c r="M154" s="46"/>
      <c r="N154" s="46"/>
      <c r="O154" s="46"/>
      <c r="P154" s="46"/>
      <c r="Q154" s="46"/>
      <c r="R154" s="46"/>
      <c r="S154" s="46"/>
      <c r="T154" s="46"/>
      <c r="U154" s="45"/>
    </row>
    <row r="155" spans="2:21" x14ac:dyDescent="0.2">
      <c r="B155" s="44"/>
      <c r="C155" s="46"/>
      <c r="D155" s="46"/>
      <c r="E155" s="46"/>
      <c r="F155" s="46"/>
      <c r="G155" s="46"/>
      <c r="H155" s="46"/>
      <c r="I155" s="46"/>
      <c r="J155" s="46"/>
      <c r="K155" s="46"/>
      <c r="L155" s="46"/>
      <c r="M155" s="46"/>
      <c r="N155" s="46"/>
      <c r="O155" s="46"/>
      <c r="P155" s="46"/>
      <c r="Q155" s="46"/>
      <c r="R155" s="46"/>
      <c r="S155" s="46"/>
      <c r="T155" s="46"/>
      <c r="U155" s="45"/>
    </row>
    <row r="156" spans="2:21" x14ac:dyDescent="0.2">
      <c r="B156" s="44"/>
      <c r="C156" s="46"/>
      <c r="D156" s="46"/>
      <c r="E156" s="46"/>
      <c r="F156" s="46"/>
      <c r="G156" s="46"/>
      <c r="H156" s="46"/>
      <c r="I156" s="46"/>
      <c r="J156" s="46"/>
      <c r="K156" s="46"/>
      <c r="L156" s="46"/>
      <c r="M156" s="46"/>
      <c r="N156" s="46"/>
      <c r="O156" s="46"/>
      <c r="P156" s="46"/>
      <c r="Q156" s="46"/>
      <c r="R156" s="46"/>
      <c r="S156" s="46"/>
      <c r="T156" s="46"/>
      <c r="U156" s="45"/>
    </row>
    <row r="157" spans="2:21" x14ac:dyDescent="0.2">
      <c r="B157" s="44"/>
      <c r="C157" s="46"/>
      <c r="D157" s="46"/>
      <c r="E157" s="46"/>
      <c r="F157" s="46"/>
      <c r="G157" s="46"/>
      <c r="H157" s="46"/>
      <c r="I157" s="46"/>
      <c r="J157" s="46"/>
      <c r="K157" s="46"/>
      <c r="L157" s="46"/>
      <c r="M157" s="46"/>
      <c r="N157" s="46"/>
      <c r="O157" s="46"/>
      <c r="P157" s="46"/>
      <c r="Q157" s="46"/>
      <c r="R157" s="46"/>
      <c r="S157" s="46"/>
      <c r="T157" s="46"/>
      <c r="U157" s="45"/>
    </row>
    <row r="158" spans="2:21" x14ac:dyDescent="0.2">
      <c r="B158" s="44"/>
      <c r="C158" s="46"/>
      <c r="D158" s="46"/>
      <c r="E158" s="46"/>
      <c r="F158" s="46"/>
      <c r="G158" s="46"/>
      <c r="H158" s="46"/>
      <c r="I158" s="46"/>
      <c r="J158" s="46"/>
      <c r="K158" s="46"/>
      <c r="L158" s="46"/>
      <c r="M158" s="46"/>
      <c r="N158" s="46"/>
      <c r="O158" s="46"/>
      <c r="P158" s="46"/>
      <c r="Q158" s="46"/>
      <c r="R158" s="46"/>
      <c r="S158" s="46"/>
      <c r="T158" s="46"/>
      <c r="U158" s="45"/>
    </row>
    <row r="159" spans="2:21" x14ac:dyDescent="0.2">
      <c r="B159" s="44"/>
      <c r="C159" s="46"/>
      <c r="D159" s="46"/>
      <c r="E159" s="46"/>
      <c r="F159" s="46"/>
      <c r="G159" s="46"/>
      <c r="H159" s="46"/>
      <c r="I159" s="46"/>
      <c r="J159" s="46"/>
      <c r="K159" s="46"/>
      <c r="L159" s="46"/>
      <c r="M159" s="46"/>
      <c r="N159" s="46"/>
      <c r="O159" s="46"/>
      <c r="P159" s="46"/>
      <c r="Q159" s="46"/>
      <c r="R159" s="46"/>
      <c r="S159" s="46"/>
      <c r="T159" s="46"/>
      <c r="U159" s="45"/>
    </row>
    <row r="160" spans="2:21" x14ac:dyDescent="0.2">
      <c r="B160" s="44"/>
      <c r="C160" s="46"/>
      <c r="D160" s="46"/>
      <c r="E160" s="46"/>
      <c r="F160" s="46"/>
      <c r="G160" s="46"/>
      <c r="H160" s="46"/>
      <c r="I160" s="46"/>
      <c r="J160" s="46"/>
      <c r="K160" s="46"/>
      <c r="L160" s="46"/>
      <c r="M160" s="46"/>
      <c r="N160" s="46"/>
      <c r="O160" s="46"/>
      <c r="P160" s="46"/>
      <c r="Q160" s="46"/>
      <c r="R160" s="46"/>
      <c r="S160" s="46"/>
      <c r="T160" s="46"/>
      <c r="U160" s="45"/>
    </row>
    <row r="161" spans="2:21" x14ac:dyDescent="0.2">
      <c r="B161" s="44"/>
      <c r="C161" s="46"/>
      <c r="D161" s="46"/>
      <c r="E161" s="46"/>
      <c r="F161" s="46"/>
      <c r="G161" s="46"/>
      <c r="H161" s="46"/>
      <c r="I161" s="46"/>
      <c r="J161" s="46"/>
      <c r="K161" s="46"/>
      <c r="L161" s="46"/>
      <c r="M161" s="46"/>
      <c r="N161" s="46"/>
      <c r="O161" s="46"/>
      <c r="P161" s="46"/>
      <c r="Q161" s="46"/>
      <c r="R161" s="46"/>
      <c r="S161" s="46"/>
      <c r="T161" s="46"/>
      <c r="U161" s="45"/>
    </row>
    <row r="162" spans="2:21" x14ac:dyDescent="0.2">
      <c r="B162" s="44"/>
      <c r="C162" s="46"/>
      <c r="D162" s="46"/>
      <c r="E162" s="46"/>
      <c r="F162" s="46"/>
      <c r="G162" s="46"/>
      <c r="H162" s="46"/>
      <c r="I162" s="46"/>
      <c r="J162" s="46"/>
      <c r="K162" s="46"/>
      <c r="L162" s="46"/>
      <c r="M162" s="46"/>
      <c r="N162" s="46"/>
      <c r="O162" s="46"/>
      <c r="P162" s="46"/>
      <c r="Q162" s="46"/>
      <c r="R162" s="46"/>
      <c r="S162" s="46"/>
      <c r="T162" s="46"/>
      <c r="U162" s="45"/>
    </row>
    <row r="163" spans="2:21" x14ac:dyDescent="0.2">
      <c r="B163" s="44"/>
      <c r="C163" s="46"/>
      <c r="D163" s="46"/>
      <c r="E163" s="46"/>
      <c r="F163" s="46"/>
      <c r="G163" s="46"/>
      <c r="H163" s="46"/>
      <c r="I163" s="46"/>
      <c r="J163" s="46"/>
      <c r="K163" s="46"/>
      <c r="L163" s="46"/>
      <c r="M163" s="46"/>
      <c r="N163" s="46"/>
      <c r="O163" s="46"/>
      <c r="P163" s="46"/>
      <c r="Q163" s="46"/>
      <c r="R163" s="46"/>
      <c r="S163" s="46"/>
      <c r="T163" s="46"/>
      <c r="U163" s="45"/>
    </row>
    <row r="164" spans="2:21" x14ac:dyDescent="0.2">
      <c r="B164" s="44"/>
      <c r="C164" s="46"/>
      <c r="D164" s="46"/>
      <c r="E164" s="46"/>
      <c r="F164" s="46"/>
      <c r="G164" s="46"/>
      <c r="H164" s="46"/>
      <c r="I164" s="46"/>
      <c r="J164" s="46"/>
      <c r="K164" s="46"/>
      <c r="L164" s="46"/>
      <c r="M164" s="46"/>
      <c r="N164" s="46"/>
      <c r="O164" s="46"/>
      <c r="P164" s="46"/>
      <c r="Q164" s="46"/>
      <c r="R164" s="46"/>
      <c r="S164" s="46"/>
      <c r="T164" s="46"/>
      <c r="U164" s="45"/>
    </row>
    <row r="165" spans="2:21" x14ac:dyDescent="0.2">
      <c r="B165" s="44"/>
      <c r="C165" s="46"/>
      <c r="D165" s="46"/>
      <c r="E165" s="46"/>
      <c r="F165" s="46"/>
      <c r="G165" s="46"/>
      <c r="H165" s="46"/>
      <c r="I165" s="46"/>
      <c r="J165" s="46"/>
      <c r="K165" s="46"/>
      <c r="L165" s="46"/>
      <c r="M165" s="46"/>
      <c r="N165" s="46"/>
      <c r="O165" s="46"/>
      <c r="P165" s="46"/>
      <c r="Q165" s="46"/>
      <c r="R165" s="46"/>
      <c r="S165" s="46"/>
      <c r="T165" s="46"/>
      <c r="U165" s="45"/>
    </row>
    <row r="166" spans="2:21" x14ac:dyDescent="0.2">
      <c r="B166" s="44"/>
      <c r="C166" s="46"/>
      <c r="D166" s="46"/>
      <c r="E166" s="46"/>
      <c r="F166" s="46"/>
      <c r="G166" s="46"/>
      <c r="H166" s="46"/>
      <c r="I166" s="46"/>
      <c r="J166" s="46"/>
      <c r="K166" s="283" t="s">
        <v>214</v>
      </c>
      <c r="L166" s="283"/>
      <c r="M166" s="283"/>
      <c r="N166" s="283"/>
      <c r="O166" s="46"/>
      <c r="P166" s="46"/>
      <c r="Q166" s="46"/>
      <c r="R166" s="46"/>
      <c r="S166" s="46"/>
      <c r="T166" s="46"/>
      <c r="U166" s="45"/>
    </row>
    <row r="167" spans="2:21" ht="15" x14ac:dyDescent="0.25">
      <c r="B167" s="44"/>
      <c r="C167" s="46"/>
      <c r="D167" s="46"/>
      <c r="E167" s="46"/>
      <c r="F167" s="46"/>
      <c r="G167" s="46"/>
      <c r="H167" s="46"/>
      <c r="I167" s="46"/>
      <c r="J167" s="46"/>
      <c r="K167" s="285" t="str">
        <f>+Autodiagnóstico!C96</f>
        <v xml:space="preserve">Sistema de Información Litigiosa </v>
      </c>
      <c r="L167" s="285"/>
      <c r="M167" s="285"/>
      <c r="N167" s="285"/>
      <c r="O167" s="46"/>
      <c r="P167" s="46"/>
      <c r="Q167" s="46"/>
      <c r="R167" s="46"/>
      <c r="S167" s="46"/>
      <c r="T167" s="46"/>
      <c r="U167" s="45"/>
    </row>
    <row r="168" spans="2:21" x14ac:dyDescent="0.2">
      <c r="B168" s="44"/>
      <c r="C168" s="46"/>
      <c r="D168" s="46"/>
      <c r="E168" s="46"/>
      <c r="F168" s="46"/>
      <c r="G168" s="46"/>
      <c r="H168" s="46"/>
      <c r="I168" s="46"/>
      <c r="J168" s="46"/>
      <c r="K168" s="46"/>
      <c r="L168" s="46"/>
      <c r="M168" s="46"/>
      <c r="N168" s="46"/>
      <c r="O168" s="46"/>
      <c r="P168" s="46"/>
      <c r="Q168" s="46"/>
      <c r="R168" s="46"/>
      <c r="S168" s="46"/>
      <c r="T168" s="46"/>
      <c r="U168" s="45"/>
    </row>
    <row r="169" spans="2:21" x14ac:dyDescent="0.2">
      <c r="B169" s="44"/>
      <c r="C169" s="46"/>
      <c r="D169" s="46"/>
      <c r="E169" s="46"/>
      <c r="F169" s="46"/>
      <c r="G169" s="46"/>
      <c r="H169" s="46"/>
      <c r="I169" s="46"/>
      <c r="J169" s="46"/>
      <c r="K169" s="46"/>
      <c r="L169" s="46"/>
      <c r="M169" s="46"/>
      <c r="N169" s="46"/>
      <c r="O169" s="46"/>
      <c r="P169" s="46"/>
      <c r="Q169" s="46"/>
      <c r="R169" s="46"/>
      <c r="S169" s="46"/>
      <c r="T169" s="46"/>
      <c r="U169" s="45"/>
    </row>
    <row r="170" spans="2:21" x14ac:dyDescent="0.2">
      <c r="B170" s="44"/>
      <c r="C170" s="46"/>
      <c r="D170" s="46"/>
      <c r="E170" s="46"/>
      <c r="F170" s="46"/>
      <c r="G170" s="46"/>
      <c r="H170" s="46"/>
      <c r="I170" s="46"/>
      <c r="J170" s="46" t="str">
        <f>+Autodiagnóstico!E96</f>
        <v>Ejecución</v>
      </c>
      <c r="K170" s="46">
        <v>100</v>
      </c>
      <c r="L170" s="100" t="str">
        <f>+Autodiagnóstico!F96</f>
        <v/>
      </c>
      <c r="M170" s="46"/>
      <c r="N170" s="46"/>
      <c r="O170" s="46"/>
      <c r="P170" s="46"/>
      <c r="Q170" s="46"/>
      <c r="R170" s="46"/>
      <c r="S170" s="46"/>
      <c r="T170" s="46"/>
      <c r="U170" s="45"/>
    </row>
    <row r="171" spans="2:21" x14ac:dyDescent="0.2">
      <c r="B171" s="44"/>
      <c r="C171" s="46"/>
      <c r="D171" s="46"/>
      <c r="E171" s="46"/>
      <c r="F171" s="46"/>
      <c r="G171" s="46"/>
      <c r="H171" s="46"/>
      <c r="I171" s="46"/>
      <c r="J171" s="46"/>
      <c r="K171" s="46"/>
      <c r="L171" s="46"/>
      <c r="M171" s="46"/>
      <c r="N171" s="46"/>
      <c r="O171" s="46"/>
      <c r="P171" s="46"/>
      <c r="Q171" s="46"/>
      <c r="R171" s="46"/>
      <c r="S171" s="46"/>
      <c r="T171" s="46"/>
      <c r="U171" s="45"/>
    </row>
    <row r="172" spans="2:21" x14ac:dyDescent="0.2">
      <c r="B172" s="44"/>
      <c r="C172" s="46"/>
      <c r="D172" s="46"/>
      <c r="E172" s="46"/>
      <c r="F172" s="46"/>
      <c r="G172" s="46"/>
      <c r="H172" s="46"/>
      <c r="I172" s="46"/>
      <c r="J172" s="46"/>
      <c r="K172" s="46"/>
      <c r="L172" s="46"/>
      <c r="M172" s="46"/>
      <c r="N172" s="46"/>
      <c r="O172" s="46"/>
      <c r="P172" s="46"/>
      <c r="Q172" s="46"/>
      <c r="R172" s="46"/>
      <c r="S172" s="46"/>
      <c r="T172" s="46"/>
      <c r="U172" s="45"/>
    </row>
    <row r="173" spans="2:21" x14ac:dyDescent="0.2">
      <c r="B173" s="44"/>
      <c r="C173" s="46"/>
      <c r="D173" s="46"/>
      <c r="E173" s="46"/>
      <c r="F173" s="46"/>
      <c r="G173" s="46"/>
      <c r="H173" s="46"/>
      <c r="I173" s="46"/>
      <c r="J173" s="46"/>
      <c r="K173" s="46"/>
      <c r="L173" s="46"/>
      <c r="M173" s="46"/>
      <c r="N173" s="46"/>
      <c r="O173" s="46"/>
      <c r="P173" s="46"/>
      <c r="Q173" s="46"/>
      <c r="R173" s="46"/>
      <c r="S173" s="46"/>
      <c r="T173" s="46"/>
      <c r="U173" s="45"/>
    </row>
    <row r="174" spans="2:21" x14ac:dyDescent="0.2">
      <c r="B174" s="44"/>
      <c r="C174" s="46"/>
      <c r="D174" s="46"/>
      <c r="E174" s="46"/>
      <c r="F174" s="46"/>
      <c r="G174" s="46"/>
      <c r="H174" s="46"/>
      <c r="I174" s="46"/>
      <c r="J174" s="46"/>
      <c r="K174" s="46"/>
      <c r="L174" s="46"/>
      <c r="M174" s="46"/>
      <c r="N174" s="46"/>
      <c r="O174" s="46"/>
      <c r="P174" s="46"/>
      <c r="Q174" s="46"/>
      <c r="R174" s="46"/>
      <c r="S174" s="46"/>
      <c r="T174" s="46"/>
      <c r="U174" s="45"/>
    </row>
    <row r="175" spans="2:21" x14ac:dyDescent="0.2">
      <c r="B175" s="44"/>
      <c r="C175" s="46"/>
      <c r="D175" s="46"/>
      <c r="E175" s="46"/>
      <c r="F175" s="46"/>
      <c r="G175" s="46"/>
      <c r="H175" s="46"/>
      <c r="I175" s="46"/>
      <c r="J175" s="46"/>
      <c r="K175" s="46"/>
      <c r="L175" s="46"/>
      <c r="M175" s="46"/>
      <c r="N175" s="46"/>
      <c r="O175" s="46"/>
      <c r="P175" s="46"/>
      <c r="Q175" s="46"/>
      <c r="R175" s="46"/>
      <c r="S175" s="46"/>
      <c r="T175" s="46"/>
      <c r="U175" s="45"/>
    </row>
    <row r="176" spans="2:21" x14ac:dyDescent="0.2">
      <c r="B176" s="44"/>
      <c r="C176" s="46"/>
      <c r="D176" s="46"/>
      <c r="E176" s="46"/>
      <c r="F176" s="46"/>
      <c r="G176" s="46"/>
      <c r="H176" s="46"/>
      <c r="I176" s="46"/>
      <c r="J176" s="46"/>
      <c r="K176" s="46"/>
      <c r="L176" s="46"/>
      <c r="M176" s="46"/>
      <c r="N176" s="46"/>
      <c r="O176" s="46"/>
      <c r="P176" s="46"/>
      <c r="Q176" s="46"/>
      <c r="R176" s="46"/>
      <c r="S176" s="46"/>
      <c r="T176" s="46"/>
      <c r="U176" s="45"/>
    </row>
    <row r="177" spans="2:21" x14ac:dyDescent="0.2">
      <c r="B177" s="44"/>
      <c r="C177" s="46"/>
      <c r="D177" s="46"/>
      <c r="E177" s="46"/>
      <c r="F177" s="46"/>
      <c r="G177" s="46"/>
      <c r="H177" s="46"/>
      <c r="I177" s="46"/>
      <c r="J177" s="46"/>
      <c r="K177" s="46"/>
      <c r="L177" s="46"/>
      <c r="M177" s="46"/>
      <c r="N177" s="46"/>
      <c r="O177" s="46"/>
      <c r="P177" s="46"/>
      <c r="Q177" s="46"/>
      <c r="R177" s="46"/>
      <c r="S177" s="46"/>
      <c r="T177" s="46"/>
      <c r="U177" s="45"/>
    </row>
    <row r="178" spans="2:21" x14ac:dyDescent="0.2">
      <c r="B178" s="44"/>
      <c r="C178" s="46"/>
      <c r="D178" s="46"/>
      <c r="E178" s="46"/>
      <c r="F178" s="46"/>
      <c r="G178" s="46"/>
      <c r="H178" s="46"/>
      <c r="I178" s="46"/>
      <c r="J178" s="46"/>
      <c r="K178" s="46"/>
      <c r="L178" s="46"/>
      <c r="M178" s="46"/>
      <c r="N178" s="46"/>
      <c r="O178" s="46"/>
      <c r="P178" s="46"/>
      <c r="Q178" s="46"/>
      <c r="R178" s="46"/>
      <c r="S178" s="46"/>
      <c r="T178" s="46"/>
      <c r="U178" s="45"/>
    </row>
    <row r="179" spans="2:21" x14ac:dyDescent="0.2">
      <c r="B179" s="44"/>
      <c r="C179" s="46"/>
      <c r="D179" s="46"/>
      <c r="E179" s="46"/>
      <c r="F179" s="46"/>
      <c r="G179" s="46"/>
      <c r="H179" s="46"/>
      <c r="I179" s="46"/>
      <c r="J179" s="46"/>
      <c r="K179" s="46"/>
      <c r="L179" s="46"/>
      <c r="M179" s="46"/>
      <c r="N179" s="46"/>
      <c r="O179" s="46"/>
      <c r="P179" s="46"/>
      <c r="Q179" s="46"/>
      <c r="R179" s="46"/>
      <c r="S179" s="46"/>
      <c r="T179" s="46"/>
      <c r="U179" s="45"/>
    </row>
    <row r="180" spans="2:21" x14ac:dyDescent="0.2">
      <c r="B180" s="44"/>
      <c r="C180" s="46"/>
      <c r="D180" s="46"/>
      <c r="E180" s="46"/>
      <c r="F180" s="46"/>
      <c r="G180" s="46"/>
      <c r="H180" s="46"/>
      <c r="I180" s="46"/>
      <c r="J180" s="46"/>
      <c r="K180" s="46"/>
      <c r="L180" s="46"/>
      <c r="M180" s="46"/>
      <c r="N180" s="46"/>
      <c r="O180" s="46"/>
      <c r="P180" s="46"/>
      <c r="Q180" s="46"/>
      <c r="R180" s="46"/>
      <c r="S180" s="46"/>
      <c r="T180" s="46"/>
      <c r="U180" s="45"/>
    </row>
    <row r="181" spans="2:21" x14ac:dyDescent="0.2">
      <c r="B181" s="44"/>
      <c r="C181" s="46"/>
      <c r="D181" s="46"/>
      <c r="E181" s="46"/>
      <c r="F181" s="46"/>
      <c r="G181" s="46"/>
      <c r="H181" s="46"/>
      <c r="I181" s="46"/>
      <c r="J181" s="46"/>
      <c r="K181" s="46"/>
      <c r="L181" s="46"/>
      <c r="M181" s="46"/>
      <c r="N181" s="46"/>
      <c r="O181" s="46"/>
      <c r="P181" s="46"/>
      <c r="Q181" s="46"/>
      <c r="R181" s="46"/>
      <c r="S181" s="46"/>
      <c r="T181" s="46"/>
      <c r="U181" s="45"/>
    </row>
    <row r="182" spans="2:21" x14ac:dyDescent="0.2">
      <c r="B182" s="44"/>
      <c r="C182" s="46"/>
      <c r="D182" s="46"/>
      <c r="E182" s="46"/>
      <c r="F182" s="46"/>
      <c r="G182" s="46"/>
      <c r="H182" s="46"/>
      <c r="I182" s="46"/>
      <c r="J182" s="46"/>
      <c r="K182" s="46"/>
      <c r="L182" s="46"/>
      <c r="M182" s="46"/>
      <c r="N182" s="46"/>
      <c r="O182" s="46"/>
      <c r="P182" s="46"/>
      <c r="Q182" s="46"/>
      <c r="R182" s="46"/>
      <c r="S182" s="46"/>
      <c r="T182" s="46"/>
      <c r="U182" s="45"/>
    </row>
    <row r="183" spans="2:21" x14ac:dyDescent="0.2">
      <c r="B183" s="44"/>
      <c r="C183" s="46"/>
      <c r="D183" s="46"/>
      <c r="E183" s="46"/>
      <c r="F183" s="46"/>
      <c r="G183" s="46"/>
      <c r="H183" s="46"/>
      <c r="I183" s="46"/>
      <c r="J183" s="46"/>
      <c r="K183" s="46"/>
      <c r="L183" s="46"/>
      <c r="M183" s="46"/>
      <c r="N183" s="46"/>
      <c r="O183" s="46"/>
      <c r="P183" s="46"/>
      <c r="Q183" s="46"/>
      <c r="R183" s="46"/>
      <c r="S183" s="46"/>
      <c r="T183" s="46"/>
      <c r="U183" s="45"/>
    </row>
    <row r="184" spans="2:21" x14ac:dyDescent="0.2">
      <c r="B184" s="44"/>
      <c r="C184" s="46"/>
      <c r="D184" s="46"/>
      <c r="E184" s="46"/>
      <c r="F184" s="46"/>
      <c r="G184" s="46"/>
      <c r="H184" s="46"/>
      <c r="I184" s="46"/>
      <c r="J184" s="46"/>
      <c r="K184" s="46"/>
      <c r="L184" s="46"/>
      <c r="M184" s="46"/>
      <c r="N184" s="46"/>
      <c r="O184" s="46"/>
      <c r="P184" s="46"/>
      <c r="Q184" s="46"/>
      <c r="R184" s="46"/>
      <c r="S184" s="46"/>
      <c r="T184" s="46"/>
      <c r="U184" s="45"/>
    </row>
    <row r="185" spans="2:21" x14ac:dyDescent="0.2">
      <c r="B185" s="44"/>
      <c r="C185" s="46"/>
      <c r="D185" s="46"/>
      <c r="E185" s="46"/>
      <c r="F185" s="46"/>
      <c r="G185" s="46"/>
      <c r="H185" s="46"/>
      <c r="I185" s="46"/>
      <c r="J185" s="46"/>
      <c r="K185" s="46"/>
      <c r="L185" s="46"/>
      <c r="M185" s="46"/>
      <c r="N185" s="46"/>
      <c r="O185" s="46"/>
      <c r="P185" s="46"/>
      <c r="Q185" s="46"/>
      <c r="R185" s="46"/>
      <c r="S185" s="46"/>
      <c r="T185" s="46"/>
      <c r="U185" s="45"/>
    </row>
    <row r="186" spans="2:21" x14ac:dyDescent="0.2">
      <c r="B186" s="44"/>
      <c r="C186" s="46"/>
      <c r="D186" s="46"/>
      <c r="E186" s="46"/>
      <c r="F186" s="46"/>
      <c r="G186" s="46"/>
      <c r="H186" s="46"/>
      <c r="I186" s="46"/>
      <c r="J186" s="46"/>
      <c r="K186" s="46"/>
      <c r="L186" s="46"/>
      <c r="M186" s="46"/>
      <c r="N186" s="46"/>
      <c r="O186" s="46"/>
      <c r="P186" s="46"/>
      <c r="Q186" s="46"/>
      <c r="R186" s="46"/>
      <c r="S186" s="46"/>
      <c r="T186" s="46"/>
      <c r="U186" s="45"/>
    </row>
    <row r="187" spans="2:21" x14ac:dyDescent="0.2">
      <c r="B187" s="44"/>
      <c r="C187" s="46"/>
      <c r="D187" s="46"/>
      <c r="E187" s="46"/>
      <c r="F187" s="46"/>
      <c r="G187" s="46"/>
      <c r="H187" s="46"/>
      <c r="I187" s="46"/>
      <c r="J187" s="46"/>
      <c r="K187" s="46"/>
      <c r="L187" s="46"/>
      <c r="M187" s="46"/>
      <c r="N187" s="46"/>
      <c r="O187" s="46"/>
      <c r="P187" s="46"/>
      <c r="Q187" s="46"/>
      <c r="R187" s="46"/>
      <c r="S187" s="46"/>
      <c r="T187" s="46"/>
      <c r="U187" s="45"/>
    </row>
    <row r="188" spans="2:21" ht="15" thickBot="1" x14ac:dyDescent="0.25">
      <c r="B188" s="49"/>
      <c r="C188" s="50"/>
      <c r="D188" s="50"/>
      <c r="E188" s="50"/>
      <c r="F188" s="50"/>
      <c r="G188" s="50"/>
      <c r="H188" s="50"/>
      <c r="I188" s="50"/>
      <c r="J188" s="50"/>
      <c r="K188" s="50"/>
      <c r="L188" s="50"/>
      <c r="M188" s="50"/>
      <c r="N188" s="50"/>
      <c r="O188" s="50"/>
      <c r="P188" s="50"/>
      <c r="Q188" s="50"/>
      <c r="R188" s="50"/>
      <c r="S188" s="50"/>
      <c r="T188" s="50"/>
      <c r="U188" s="51"/>
    </row>
    <row r="189" spans="2:21" x14ac:dyDescent="0.2"/>
    <row r="190" spans="2:21" x14ac:dyDescent="0.2"/>
    <row r="191" spans="2:21" x14ac:dyDescent="0.2">
      <c r="C191" s="52"/>
      <c r="D191" s="53"/>
      <c r="E191" s="53"/>
      <c r="F191" s="53"/>
      <c r="O191" s="54"/>
      <c r="P191" s="55"/>
    </row>
    <row r="192" spans="2:21" x14ac:dyDescent="0.2">
      <c r="O192" s="54"/>
      <c r="P192" s="55"/>
    </row>
    <row r="193" spans="11:16" x14ac:dyDescent="0.2">
      <c r="O193" s="54"/>
      <c r="P193" s="55"/>
    </row>
    <row r="194" spans="11:16" x14ac:dyDescent="0.2"/>
    <row r="195" spans="11:16" ht="18" x14ac:dyDescent="0.25">
      <c r="K195" s="284" t="s">
        <v>144</v>
      </c>
      <c r="L195" s="284"/>
    </row>
    <row r="196" spans="11:16" x14ac:dyDescent="0.2"/>
    <row r="197" spans="11:16" x14ac:dyDescent="0.2"/>
    <row r="198" spans="11:16" hidden="1" x14ac:dyDescent="0.2"/>
    <row r="199" spans="11:16" hidden="1" x14ac:dyDescent="0.2"/>
    <row r="200" spans="11:16" hidden="1" x14ac:dyDescent="0.2"/>
    <row r="201" spans="11:16" hidden="1" x14ac:dyDescent="0.2"/>
    <row r="202" spans="11:16" hidden="1" x14ac:dyDescent="0.2"/>
    <row r="203" spans="11:16" hidden="1" x14ac:dyDescent="0.2"/>
    <row r="204" spans="11:16" hidden="1" x14ac:dyDescent="0.2"/>
    <row r="205" spans="11:16" hidden="1" x14ac:dyDescent="0.2"/>
    <row r="206" spans="11:16" x14ac:dyDescent="0.2"/>
    <row r="207" spans="11:16" x14ac:dyDescent="0.2"/>
  </sheetData>
  <mergeCells count="13">
    <mergeCell ref="C3:T3"/>
    <mergeCell ref="K53:N53"/>
    <mergeCell ref="K76:N76"/>
    <mergeCell ref="K195:L195"/>
    <mergeCell ref="I54:P54"/>
    <mergeCell ref="J77:O77"/>
    <mergeCell ref="K97:N97"/>
    <mergeCell ref="J98:O98"/>
    <mergeCell ref="K120:N120"/>
    <mergeCell ref="K143:N143"/>
    <mergeCell ref="K144:N144"/>
    <mergeCell ref="K166:N166"/>
    <mergeCell ref="K167:N16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228"/>
  <sheetViews>
    <sheetView showGridLines="0" zoomScale="85" zoomScaleNormal="85" workbookViewId="0">
      <selection activeCell="C3" sqref="C3:M3"/>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73.7109375" style="4" customWidth="1"/>
    <col min="6" max="6" width="13" style="7" customWidth="1"/>
    <col min="7" max="7" width="23.28515625" style="4" customWidth="1"/>
    <col min="8" max="8" width="32.28515625" style="4" customWidth="1"/>
    <col min="9" max="9" width="24.7109375" style="4" customWidth="1"/>
    <col min="10" max="10" width="27.5703125" style="4" customWidth="1"/>
    <col min="11" max="11" width="29" style="4" customWidth="1"/>
    <col min="12" max="12" width="28.7109375" style="4" customWidth="1"/>
    <col min="13" max="13" width="32.7109375" style="4" customWidth="1"/>
    <col min="14" max="14" width="1.42578125" style="4" customWidth="1"/>
    <col min="15" max="15" width="4.5703125" style="4" customWidth="1"/>
    <col min="16" max="22" width="0" style="4" hidden="1" customWidth="1"/>
    <col min="23" max="16384" width="11.42578125" style="4" hidden="1"/>
  </cols>
  <sheetData>
    <row r="1" spans="2:14" ht="9.75"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96" t="s">
        <v>215</v>
      </c>
      <c r="D3" s="297"/>
      <c r="E3" s="297"/>
      <c r="F3" s="297"/>
      <c r="G3" s="297"/>
      <c r="H3" s="297"/>
      <c r="I3" s="297"/>
      <c r="J3" s="297"/>
      <c r="K3" s="297"/>
      <c r="L3" s="297"/>
      <c r="M3" s="297"/>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361" t="s">
        <v>182</v>
      </c>
      <c r="D5" s="362" t="s">
        <v>154</v>
      </c>
      <c r="E5" s="362" t="s">
        <v>115</v>
      </c>
      <c r="F5" s="363" t="s">
        <v>143</v>
      </c>
      <c r="G5" s="291" t="s">
        <v>110</v>
      </c>
      <c r="H5" s="291" t="s">
        <v>111</v>
      </c>
      <c r="I5" s="291" t="s">
        <v>180</v>
      </c>
      <c r="J5" s="289" t="s">
        <v>181</v>
      </c>
      <c r="K5" s="367" t="s">
        <v>155</v>
      </c>
      <c r="L5" s="368" t="s">
        <v>156</v>
      </c>
      <c r="M5" s="369" t="s">
        <v>157</v>
      </c>
      <c r="N5" s="32"/>
    </row>
    <row r="6" spans="2:14" ht="36" customHeight="1" thickBot="1" x14ac:dyDescent="0.3">
      <c r="B6" s="33"/>
      <c r="C6" s="364"/>
      <c r="D6" s="365"/>
      <c r="E6" s="365"/>
      <c r="F6" s="366"/>
      <c r="G6" s="292"/>
      <c r="H6" s="292"/>
      <c r="I6" s="292"/>
      <c r="J6" s="290"/>
      <c r="K6" s="370"/>
      <c r="L6" s="371"/>
      <c r="M6" s="372"/>
      <c r="N6" s="32"/>
    </row>
    <row r="7" spans="2:14" ht="51.75" thickTop="1" x14ac:dyDescent="0.25">
      <c r="B7" s="288"/>
      <c r="C7" s="293" t="s">
        <v>198</v>
      </c>
      <c r="D7" s="373" t="s">
        <v>194</v>
      </c>
      <c r="E7" s="186" t="str">
        <f>+Autodiagnóstico!G10</f>
        <v>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v>
      </c>
      <c r="F7" s="187">
        <f>+Autodiagnóstico!H10</f>
        <v>0</v>
      </c>
      <c r="G7" s="188"/>
      <c r="H7" s="189"/>
      <c r="I7" s="189" t="s">
        <v>281</v>
      </c>
      <c r="J7" s="190"/>
      <c r="K7" s="191"/>
      <c r="L7" s="192"/>
      <c r="M7" s="193"/>
      <c r="N7" s="32"/>
    </row>
    <row r="8" spans="2:14" ht="107.25" customHeight="1" x14ac:dyDescent="0.25">
      <c r="B8" s="288"/>
      <c r="C8" s="276"/>
      <c r="D8" s="310"/>
      <c r="E8" s="158" t="str">
        <f>+Autodiagnóstico!G11</f>
        <v>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v>
      </c>
      <c r="F8" s="159">
        <f>+Autodiagnóstico!H11</f>
        <v>0</v>
      </c>
      <c r="G8" s="160"/>
      <c r="H8" s="161" t="s">
        <v>282</v>
      </c>
      <c r="I8" s="161" t="s">
        <v>291</v>
      </c>
      <c r="J8" s="162"/>
      <c r="K8" s="163"/>
      <c r="L8" s="164"/>
      <c r="M8" s="165"/>
      <c r="N8" s="32"/>
    </row>
    <row r="9" spans="2:14" ht="38.25" x14ac:dyDescent="0.25">
      <c r="B9" s="288"/>
      <c r="C9" s="276"/>
      <c r="D9" s="310"/>
      <c r="E9" s="158" t="str">
        <f>+Autodiagnóstico!G12</f>
        <v>Los funcionarios designados  ha sido comunicados como integrantes del mismo y es de conocimiento de los demás funcionarios de la entidad quienes conforman el comité de conciliación.</v>
      </c>
      <c r="F9" s="159">
        <f>+Autodiagnóstico!H12</f>
        <v>0</v>
      </c>
      <c r="G9" s="160"/>
      <c r="H9" s="161" t="s">
        <v>282</v>
      </c>
      <c r="I9" s="161" t="s">
        <v>291</v>
      </c>
      <c r="J9" s="162"/>
      <c r="K9" s="163"/>
      <c r="L9" s="164"/>
      <c r="M9" s="165"/>
      <c r="N9" s="32"/>
    </row>
    <row r="10" spans="2:14" ht="60" x14ac:dyDescent="0.25">
      <c r="B10" s="288"/>
      <c r="C10" s="276"/>
      <c r="D10" s="310"/>
      <c r="E10" s="158" t="str">
        <f>+Autodiagnóstico!G13</f>
        <v>El Comité de Conciliación seleccionó un secretario técnico  abogado y  está vinculado a la planta de personal con dedicación exclusiva</v>
      </c>
      <c r="F10" s="159">
        <f>+Autodiagnóstico!H13</f>
        <v>0</v>
      </c>
      <c r="G10" s="160"/>
      <c r="H10" s="161"/>
      <c r="I10" s="161" t="s">
        <v>292</v>
      </c>
      <c r="J10" s="162"/>
      <c r="K10" s="163"/>
      <c r="L10" s="164"/>
      <c r="M10" s="165"/>
      <c r="N10" s="32"/>
    </row>
    <row r="11" spans="2:14" ht="38.25" x14ac:dyDescent="0.25">
      <c r="B11" s="288"/>
      <c r="C11" s="277"/>
      <c r="D11" s="312"/>
      <c r="E11" s="158" t="str">
        <f>+Autodiagnóstico!G14</f>
        <v>El Comité de Conciliación solicitó la designación de secretario técnico del Comité, mediante acto administrativo, con alusión expresa a la dedicación exclusiva y suscrito por el representante legal.</v>
      </c>
      <c r="F11" s="159">
        <f>+Autodiagnóstico!H14</f>
        <v>0</v>
      </c>
      <c r="G11" s="160"/>
      <c r="H11" s="161"/>
      <c r="I11" s="161" t="s">
        <v>293</v>
      </c>
      <c r="J11" s="162"/>
      <c r="K11" s="163"/>
      <c r="L11" s="164"/>
      <c r="M11" s="165"/>
      <c r="N11" s="32"/>
    </row>
    <row r="12" spans="2:14" ht="36" x14ac:dyDescent="0.25">
      <c r="B12" s="288"/>
      <c r="C12" s="277"/>
      <c r="D12" s="312"/>
      <c r="E12" s="158" t="str">
        <f>+Autodiagnóstico!G15</f>
        <v>La secretaria técnica del comité de conciliación  cuenta con un grupo o equipo de apoyo de abogados debidamente formalizados</v>
      </c>
      <c r="F12" s="159">
        <f>+Autodiagnóstico!H15</f>
        <v>0</v>
      </c>
      <c r="G12" s="166"/>
      <c r="H12" s="161"/>
      <c r="I12" s="161" t="s">
        <v>293</v>
      </c>
      <c r="J12" s="162"/>
      <c r="K12" s="163"/>
      <c r="L12" s="164"/>
      <c r="M12" s="165"/>
      <c r="N12" s="32"/>
    </row>
    <row r="13" spans="2:14" ht="44.25" customHeight="1" x14ac:dyDescent="0.25">
      <c r="B13" s="288"/>
      <c r="C13" s="277"/>
      <c r="D13" s="312"/>
      <c r="E13" s="158" t="str">
        <f>+Autodiagnóstico!G16</f>
        <v>El Comité de Conciliación se constituye en una instancia administrativa que deberá actuar como sede de estudio, análisis y formulación de políticas sobre defensa de los intereses litigiosos de la entidad.</v>
      </c>
      <c r="F13" s="159">
        <f>+Autodiagnóstico!H16</f>
        <v>0</v>
      </c>
      <c r="G13" s="166"/>
      <c r="H13" s="161"/>
      <c r="I13" s="161" t="s">
        <v>291</v>
      </c>
      <c r="J13" s="162"/>
      <c r="K13" s="163"/>
      <c r="L13" s="164"/>
      <c r="M13" s="165"/>
      <c r="N13" s="32"/>
    </row>
    <row r="14" spans="2:14" ht="36" x14ac:dyDescent="0.25">
      <c r="B14" s="288"/>
      <c r="C14" s="277"/>
      <c r="D14" s="312"/>
      <c r="E14" s="158" t="str">
        <f>+Autodiagnóstico!G17</f>
        <v>El Comité de Conciliación elaboró su propio reglamento y se  tiene aprobado mediante resolución, circular o memorando.</v>
      </c>
      <c r="F14" s="159">
        <f>+Autodiagnóstico!H17</f>
        <v>0</v>
      </c>
      <c r="G14" s="166"/>
      <c r="H14" s="161"/>
      <c r="I14" s="161" t="s">
        <v>294</v>
      </c>
      <c r="J14" s="162"/>
      <c r="K14" s="163"/>
      <c r="L14" s="164"/>
      <c r="M14" s="165"/>
      <c r="N14" s="32"/>
    </row>
    <row r="15" spans="2:14" ht="36" x14ac:dyDescent="0.25">
      <c r="B15" s="288"/>
      <c r="C15" s="277"/>
      <c r="D15" s="312"/>
      <c r="E15" s="158" t="str">
        <f>+Autodiagnóstico!G18</f>
        <v xml:space="preserve">La entidad revisa por lo menos una vez al año el reglamento del Comité de Conciliación. </v>
      </c>
      <c r="F15" s="159">
        <f>+Autodiagnóstico!H18</f>
        <v>0</v>
      </c>
      <c r="G15" s="166"/>
      <c r="H15" s="161"/>
      <c r="I15" s="161" t="s">
        <v>293</v>
      </c>
      <c r="J15" s="162"/>
      <c r="K15" s="163"/>
      <c r="L15" s="164"/>
      <c r="M15" s="165"/>
      <c r="N15" s="32"/>
    </row>
    <row r="16" spans="2:14" ht="55.5" customHeight="1" x14ac:dyDescent="0.25">
      <c r="B16" s="288"/>
      <c r="C16" s="277"/>
      <c r="D16" s="312"/>
      <c r="E16" s="158" t="str">
        <f>+Autodiagnóstico!G19</f>
        <v>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v>
      </c>
      <c r="F16" s="159">
        <f>+Autodiagnóstico!H19</f>
        <v>0</v>
      </c>
      <c r="G16" s="166"/>
      <c r="H16" s="161"/>
      <c r="I16" s="161" t="s">
        <v>295</v>
      </c>
      <c r="J16" s="162"/>
      <c r="K16" s="163"/>
      <c r="L16" s="164"/>
      <c r="M16" s="165"/>
      <c r="N16" s="32"/>
    </row>
    <row r="17" spans="2:14" ht="27" customHeight="1" x14ac:dyDescent="0.25">
      <c r="B17" s="288"/>
      <c r="C17" s="277"/>
      <c r="D17" s="312"/>
      <c r="E17" s="158" t="str">
        <f>+Autodiagnóstico!G20</f>
        <v>La entidad hace y utiliza fichas técnicas o algún otro documento técnico para el estudio de los casos.</v>
      </c>
      <c r="F17" s="159">
        <f>+Autodiagnóstico!H20</f>
        <v>0</v>
      </c>
      <c r="G17" s="166"/>
      <c r="H17" s="161"/>
      <c r="I17" s="161"/>
      <c r="J17" s="162"/>
      <c r="K17" s="163"/>
      <c r="L17" s="164"/>
      <c r="M17" s="165"/>
      <c r="N17" s="32"/>
    </row>
    <row r="18" spans="2:14" ht="35.25" customHeight="1" x14ac:dyDescent="0.25">
      <c r="B18" s="288"/>
      <c r="C18" s="277"/>
      <c r="D18" s="312"/>
      <c r="E18" s="194" t="str">
        <f>+Autodiagnóstico!G21</f>
        <v>La entidad tiene definidos los criterios de procedencia y rechazo de las solicitudes de conciliación</v>
      </c>
      <c r="F18" s="195">
        <f>+Autodiagnóstico!H21</f>
        <v>0</v>
      </c>
      <c r="G18" s="196"/>
      <c r="H18" s="197"/>
      <c r="I18" s="197"/>
      <c r="J18" s="198"/>
      <c r="K18" s="199"/>
      <c r="L18" s="200"/>
      <c r="M18" s="201"/>
      <c r="N18" s="32"/>
    </row>
    <row r="19" spans="2:14" ht="25.5" x14ac:dyDescent="0.25">
      <c r="B19" s="288"/>
      <c r="C19" s="277"/>
      <c r="D19" s="314" t="s">
        <v>197</v>
      </c>
      <c r="E19" s="234" t="str">
        <f>+Autodiagnóstico!G22</f>
        <v>El comité de conciliación sesiona como mínimo dos (2) veces al mes o cada vez que se requiere.</v>
      </c>
      <c r="F19" s="235">
        <f>+Autodiagnóstico!H22</f>
        <v>0</v>
      </c>
      <c r="G19" s="236"/>
      <c r="H19" s="237"/>
      <c r="I19" s="237" t="s">
        <v>296</v>
      </c>
      <c r="J19" s="238"/>
      <c r="K19" s="239"/>
      <c r="L19" s="240"/>
      <c r="M19" s="241"/>
      <c r="N19" s="32"/>
    </row>
    <row r="20" spans="2:14" ht="38.25" x14ac:dyDescent="0.25">
      <c r="B20" s="288"/>
      <c r="C20" s="277"/>
      <c r="D20" s="316"/>
      <c r="E20" s="158" t="str">
        <f>+Autodiagnóstico!G23</f>
        <v>Los comités de conciliación invitan a sus sesiones a la Agencia Nacional de Defensa Jurídica del Estado con derecho a voz y voto, cuando lo estime conveniente tanto la entidad como la Agencia.</v>
      </c>
      <c r="F20" s="159">
        <f>+Autodiagnóstico!H23</f>
        <v>0</v>
      </c>
      <c r="G20" s="166"/>
      <c r="H20" s="161" t="s">
        <v>282</v>
      </c>
      <c r="I20" s="161" t="s">
        <v>297</v>
      </c>
      <c r="J20" s="162"/>
      <c r="K20" s="163"/>
      <c r="L20" s="164"/>
      <c r="M20" s="165"/>
      <c r="N20" s="32"/>
    </row>
    <row r="21" spans="2:14" ht="43.5" customHeight="1" x14ac:dyDescent="0.25">
      <c r="B21" s="288"/>
      <c r="C21" s="277"/>
      <c r="D21" s="316"/>
      <c r="E21" s="158" t="str">
        <f>+Autodiagnóstico!G24</f>
        <v>El comité de conciliación decide como máximo en un término de quince (15) días contados a partir del momento en que reciban la solicitud de conciliación.</v>
      </c>
      <c r="F21" s="159">
        <f>+Autodiagnóstico!H24</f>
        <v>0</v>
      </c>
      <c r="G21" s="166"/>
      <c r="H21" s="161"/>
      <c r="I21" s="161" t="s">
        <v>296</v>
      </c>
      <c r="J21" s="162"/>
      <c r="K21" s="163"/>
      <c r="L21" s="164"/>
      <c r="M21" s="165"/>
      <c r="N21" s="32"/>
    </row>
    <row r="22" spans="2:14" ht="57" customHeight="1" x14ac:dyDescent="0.25">
      <c r="B22" s="288"/>
      <c r="C22" s="277"/>
      <c r="D22" s="316"/>
      <c r="E22" s="158" t="str">
        <f>+Autodiagnóstico!G25</f>
        <v>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v>
      </c>
      <c r="F22" s="159">
        <f>+Autodiagnóstico!H25</f>
        <v>0</v>
      </c>
      <c r="G22" s="166"/>
      <c r="H22" s="161"/>
      <c r="I22" s="161" t="s">
        <v>298</v>
      </c>
      <c r="J22" s="162"/>
      <c r="K22" s="163"/>
      <c r="L22" s="164"/>
      <c r="M22" s="165"/>
      <c r="N22" s="32"/>
    </row>
    <row r="23" spans="2:14" ht="38.25" x14ac:dyDescent="0.25">
      <c r="B23" s="288"/>
      <c r="C23" s="277"/>
      <c r="D23" s="316"/>
      <c r="E23" s="158" t="str">
        <f>+Autodiagnóstico!G26</f>
        <v>El secretario técnico elabora las actas de cada sesión del comité debidamente, suscrita por el presidente y el secretario que haya asistitido, dentro de los cinco (5) días siguientes a la correspondiente sesión.</v>
      </c>
      <c r="F23" s="159">
        <f>+Autodiagnóstico!H26</f>
        <v>0</v>
      </c>
      <c r="G23" s="166"/>
      <c r="H23" s="161"/>
      <c r="I23" s="161" t="s">
        <v>299</v>
      </c>
      <c r="J23" s="162"/>
      <c r="K23" s="163"/>
      <c r="L23" s="164"/>
      <c r="M23" s="165"/>
      <c r="N23" s="32"/>
    </row>
    <row r="24" spans="2:14" ht="41.25" customHeight="1" x14ac:dyDescent="0.25">
      <c r="B24" s="288"/>
      <c r="C24" s="277"/>
      <c r="D24" s="316"/>
      <c r="E24" s="158" t="str">
        <f>+Autodiagnóstico!G27</f>
        <v>El comité de conciliación tiene un estudio de casos reiterados, adicionalmente lo actualiza semestralmente.</v>
      </c>
      <c r="F24" s="159">
        <f>+Autodiagnóstico!H27</f>
        <v>0</v>
      </c>
      <c r="G24" s="166"/>
      <c r="H24" s="161"/>
      <c r="I24" s="161" t="s">
        <v>300</v>
      </c>
      <c r="J24" s="162"/>
      <c r="K24" s="163"/>
      <c r="L24" s="164"/>
      <c r="M24" s="165"/>
      <c r="N24" s="32"/>
    </row>
    <row r="25" spans="2:14" ht="36" x14ac:dyDescent="0.25">
      <c r="B25" s="288"/>
      <c r="C25" s="277"/>
      <c r="D25" s="317"/>
      <c r="E25" s="194" t="str">
        <f>+Autodiagnóstico!G28</f>
        <v>El Comité de Conciliación otorga prioridad a las solicitudes de conciliación provenientes de entidades públicas</v>
      </c>
      <c r="F25" s="195">
        <f>+Autodiagnóstico!H28</f>
        <v>0</v>
      </c>
      <c r="G25" s="196"/>
      <c r="H25" s="197"/>
      <c r="I25" s="197" t="s">
        <v>300</v>
      </c>
      <c r="J25" s="198"/>
      <c r="K25" s="199"/>
      <c r="L25" s="200"/>
      <c r="M25" s="201"/>
      <c r="N25" s="32"/>
    </row>
    <row r="26" spans="2:14" ht="36" x14ac:dyDescent="0.25">
      <c r="B26" s="288"/>
      <c r="C26" s="278"/>
      <c r="D26" s="318" t="s">
        <v>199</v>
      </c>
      <c r="E26" s="178" t="str">
        <f>+Autodiagnóstico!G29</f>
        <v>La entidad realiza los  estudios y evaluacion de sus  procesos  anualmente, dentro del primer trimestre siguiente a la vigencia del año inmediatamente anterior.</v>
      </c>
      <c r="F26" s="179">
        <f>+Autodiagnóstico!H29</f>
        <v>0</v>
      </c>
      <c r="G26" s="185"/>
      <c r="H26" s="180"/>
      <c r="I26" s="180" t="s">
        <v>301</v>
      </c>
      <c r="J26" s="181"/>
      <c r="K26" s="182"/>
      <c r="L26" s="183"/>
      <c r="M26" s="184"/>
      <c r="N26" s="32"/>
    </row>
    <row r="27" spans="2:14" ht="32.25" customHeight="1" x14ac:dyDescent="0.25">
      <c r="B27" s="288"/>
      <c r="C27" s="278"/>
      <c r="D27" s="318"/>
      <c r="E27" s="158" t="str">
        <f>+Autodiagnóstico!G30</f>
        <v>El Comité de Conciliación efectúa un seguimiento permanente a la gestión del apoderado externo sobre los procesos que se le hayan asignado</v>
      </c>
      <c r="F27" s="159">
        <f>+Autodiagnóstico!H30</f>
        <v>0</v>
      </c>
      <c r="G27" s="166"/>
      <c r="H27" s="161"/>
      <c r="I27" s="161" t="s">
        <v>295</v>
      </c>
      <c r="J27" s="162"/>
      <c r="K27" s="163"/>
      <c r="L27" s="164"/>
      <c r="M27" s="165"/>
      <c r="N27" s="32"/>
    </row>
    <row r="28" spans="2:14" ht="44.25" customHeight="1" x14ac:dyDescent="0.25">
      <c r="B28" s="288"/>
      <c r="C28" s="278"/>
      <c r="D28" s="318"/>
      <c r="E28" s="158" t="str">
        <f>+Autodiagnóstico!G31</f>
        <v>El secretario técnico prepara un informe de la gestión del comité y de la ejecución de sus decisiones, que es entregado al representante legal del ente y a los miembros del comité cada seis (6) meses.</v>
      </c>
      <c r="F28" s="159">
        <f>+Autodiagnóstico!H31</f>
        <v>0</v>
      </c>
      <c r="G28" s="166"/>
      <c r="H28" s="161"/>
      <c r="I28" s="161" t="s">
        <v>302</v>
      </c>
      <c r="J28" s="162"/>
      <c r="K28" s="163"/>
      <c r="L28" s="164"/>
      <c r="M28" s="165"/>
      <c r="N28" s="32"/>
    </row>
    <row r="29" spans="2:14" ht="59.25" customHeight="1" x14ac:dyDescent="0.25">
      <c r="B29" s="288"/>
      <c r="C29" s="278"/>
      <c r="D29" s="318"/>
      <c r="E29" s="158" t="str">
        <f>+Autodiagnóstico!G32</f>
        <v>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v>
      </c>
      <c r="F29" s="159">
        <f>+Autodiagnóstico!H32</f>
        <v>0</v>
      </c>
      <c r="G29" s="166"/>
      <c r="H29" s="161"/>
      <c r="I29" s="161" t="s">
        <v>301</v>
      </c>
      <c r="J29" s="161" t="s">
        <v>283</v>
      </c>
      <c r="K29" s="163"/>
      <c r="L29" s="164"/>
      <c r="M29" s="165"/>
      <c r="N29" s="32"/>
    </row>
    <row r="30" spans="2:14" ht="49.5" customHeight="1" x14ac:dyDescent="0.25">
      <c r="B30" s="288"/>
      <c r="C30" s="278"/>
      <c r="D30" s="318"/>
      <c r="E30" s="158" t="str">
        <f>+Autodiagnóstico!G33</f>
        <v>La entidad envió el plan de acción del comité de conciliación de la siguiente vigencia fiscal  a las oficinas de planeación y de control interno de la entidad.</v>
      </c>
      <c r="F30" s="159">
        <f>+Autodiagnóstico!H33</f>
        <v>0</v>
      </c>
      <c r="G30" s="166"/>
      <c r="H30" s="161" t="s">
        <v>303</v>
      </c>
      <c r="I30" s="161"/>
      <c r="J30" s="162"/>
      <c r="K30" s="163"/>
      <c r="L30" s="164"/>
      <c r="M30" s="165"/>
      <c r="N30" s="32"/>
    </row>
    <row r="31" spans="2:14" ht="44.25" customHeight="1" x14ac:dyDescent="0.25">
      <c r="B31" s="288"/>
      <c r="C31" s="278"/>
      <c r="D31" s="318"/>
      <c r="E31" s="158" t="str">
        <f>+Autodiagnóstico!G34</f>
        <v>El comité de conciliación tiene indicadores y  conoce el resultado de la medición de los indicadores de acuerdo con la periodicidad definida en el plan anual del comité de conciliación</v>
      </c>
      <c r="F31" s="159">
        <f>+Autodiagnóstico!H34</f>
        <v>0</v>
      </c>
      <c r="G31" s="166"/>
      <c r="H31" s="161" t="s">
        <v>303</v>
      </c>
      <c r="I31" s="161"/>
      <c r="J31" s="162"/>
      <c r="K31" s="163"/>
      <c r="L31" s="164"/>
      <c r="M31" s="165"/>
      <c r="N31" s="32"/>
    </row>
    <row r="32" spans="2:14" ht="56.25" customHeight="1" x14ac:dyDescent="0.25">
      <c r="B32" s="288"/>
      <c r="C32" s="278"/>
      <c r="D32" s="318"/>
      <c r="E32" s="158" t="str">
        <f>+Autodiagnóstico!G35</f>
        <v>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v>
      </c>
      <c r="F32" s="159">
        <f>+Autodiagnóstico!H35</f>
        <v>0</v>
      </c>
      <c r="G32" s="166"/>
      <c r="H32" s="161" t="s">
        <v>303</v>
      </c>
      <c r="I32" s="161"/>
      <c r="J32" s="162"/>
      <c r="K32" s="163"/>
      <c r="L32" s="164"/>
      <c r="M32" s="165"/>
      <c r="N32" s="32"/>
    </row>
    <row r="33" spans="2:14" ht="36" x14ac:dyDescent="0.25">
      <c r="B33" s="288"/>
      <c r="C33" s="278"/>
      <c r="D33" s="318"/>
      <c r="E33" s="158" t="str">
        <f>+Autodiagnóstico!G36</f>
        <v>El Comité de Conciliación comunica la improcedencia de la conciliación al convocante y al Ministerio Público, en la audiencia respectiva.</v>
      </c>
      <c r="F33" s="159">
        <f>+Autodiagnóstico!H36</f>
        <v>0</v>
      </c>
      <c r="G33" s="166"/>
      <c r="H33" s="161"/>
      <c r="I33" s="161" t="s">
        <v>300</v>
      </c>
      <c r="J33" s="162"/>
      <c r="K33" s="163"/>
      <c r="L33" s="164"/>
      <c r="M33" s="165"/>
      <c r="N33" s="32"/>
    </row>
    <row r="34" spans="2:14" ht="70.5" customHeight="1" x14ac:dyDescent="0.25">
      <c r="B34" s="288"/>
      <c r="C34" s="278"/>
      <c r="D34" s="318"/>
      <c r="E34" s="158" t="str">
        <f>+Autodiagnóstico!G37</f>
        <v>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v>
      </c>
      <c r="F34" s="159">
        <f>+Autodiagnóstico!H37</f>
        <v>0</v>
      </c>
      <c r="G34" s="166"/>
      <c r="H34" s="161" t="s">
        <v>303</v>
      </c>
      <c r="I34" s="161"/>
      <c r="J34" s="162"/>
      <c r="K34" s="163"/>
      <c r="L34" s="164"/>
      <c r="M34" s="165"/>
      <c r="N34" s="32"/>
    </row>
    <row r="35" spans="2:14" ht="30.75" customHeight="1" x14ac:dyDescent="0.25">
      <c r="B35" s="288"/>
      <c r="C35" s="278"/>
      <c r="D35" s="318"/>
      <c r="E35" s="158" t="str">
        <f>+Autodiagnóstico!G38</f>
        <v>En la entidad reposa en copia física y/o magnética, todo lo respectivo a la gestión de las conciliaciones, fichas, actas del Comité de Conciliación, y anexos.</v>
      </c>
      <c r="F35" s="159">
        <f>+Autodiagnóstico!H38</f>
        <v>0</v>
      </c>
      <c r="G35" s="166"/>
      <c r="H35" s="161" t="s">
        <v>303</v>
      </c>
      <c r="I35" s="161"/>
      <c r="J35" s="162"/>
      <c r="K35" s="163"/>
      <c r="L35" s="164"/>
      <c r="M35" s="165"/>
      <c r="N35" s="32"/>
    </row>
    <row r="36" spans="2:14" ht="78" customHeight="1" thickBot="1" x14ac:dyDescent="0.3">
      <c r="B36" s="288"/>
      <c r="C36" s="279"/>
      <c r="D36" s="320"/>
      <c r="E36" s="202" t="str">
        <f>+Autodiagnóstico!G39</f>
        <v>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v>
      </c>
      <c r="F36" s="203">
        <f>+Autodiagnóstico!H39</f>
        <v>0</v>
      </c>
      <c r="G36" s="204"/>
      <c r="H36" s="205" t="s">
        <v>303</v>
      </c>
      <c r="I36" s="205"/>
      <c r="J36" s="206"/>
      <c r="K36" s="207"/>
      <c r="L36" s="208"/>
      <c r="M36" s="209"/>
      <c r="N36" s="32"/>
    </row>
    <row r="37" spans="2:14" ht="32.25" customHeight="1" x14ac:dyDescent="0.25">
      <c r="B37" s="288"/>
      <c r="C37" s="280" t="s">
        <v>200</v>
      </c>
      <c r="D37" s="322" t="s">
        <v>194</v>
      </c>
      <c r="E37" s="210" t="str">
        <f>+Autodiagnóstico!G40</f>
        <v>El área de defensa judicial cuenta con la tabla de retención documental y/o tablas de valoración documental para la gestión de archivos</v>
      </c>
      <c r="F37" s="211">
        <f>+Autodiagnóstico!H40</f>
        <v>0</v>
      </c>
      <c r="G37" s="212"/>
      <c r="H37" s="213" t="s">
        <v>303</v>
      </c>
      <c r="I37" s="213"/>
      <c r="J37" s="214"/>
      <c r="K37" s="215"/>
      <c r="L37" s="216"/>
      <c r="M37" s="217"/>
      <c r="N37" s="32"/>
    </row>
    <row r="38" spans="2:14" ht="27.75" customHeight="1" x14ac:dyDescent="0.25">
      <c r="B38" s="288"/>
      <c r="C38" s="276"/>
      <c r="D38" s="310"/>
      <c r="E38" s="158" t="str">
        <f>+Autodiagnóstico!G41</f>
        <v>El Comité de Conciliación diseñó y aplicó el documento de políticas de defensa.</v>
      </c>
      <c r="F38" s="159">
        <f>+Autodiagnóstico!H41</f>
        <v>0</v>
      </c>
      <c r="G38" s="166"/>
      <c r="H38" s="161"/>
      <c r="I38" s="161" t="s">
        <v>304</v>
      </c>
      <c r="J38" s="162"/>
      <c r="K38" s="163"/>
      <c r="L38" s="164"/>
      <c r="M38" s="165"/>
      <c r="N38" s="32"/>
    </row>
    <row r="39" spans="2:14" ht="48" customHeight="1" x14ac:dyDescent="0.25">
      <c r="B39" s="288"/>
      <c r="C39" s="276"/>
      <c r="D39" s="310"/>
      <c r="E39" s="158" t="str">
        <f>+Autodiagnóstico!G42</f>
        <v>La entidad ha Constituido al interior de la oficina jurídica o de la dependencia que corresponda, un grupo que se encargue de manera exclusiva de la defensa jurídica, con abogados cuyos perfiles respondan a las necesidades de litigio de la entidad.</v>
      </c>
      <c r="F39" s="159">
        <f>+Autodiagnóstico!H42</f>
        <v>0</v>
      </c>
      <c r="G39" s="166"/>
      <c r="H39" s="161" t="s">
        <v>303</v>
      </c>
      <c r="I39" s="161"/>
      <c r="J39" s="162"/>
      <c r="K39" s="163"/>
      <c r="L39" s="164"/>
      <c r="M39" s="165"/>
      <c r="N39" s="32"/>
    </row>
    <row r="40" spans="2:14" ht="45" customHeight="1" x14ac:dyDescent="0.25">
      <c r="B40" s="288"/>
      <c r="C40" s="276"/>
      <c r="D40" s="310"/>
      <c r="E40" s="158" t="str">
        <f>+Autodiagnóstico!G43</f>
        <v>La entidad establece procedimientos que garantizan cargas de procesos  que permitan la atención adecuada de cada uno de ellos.</v>
      </c>
      <c r="F40" s="159">
        <f>+Autodiagnóstico!H43</f>
        <v>0</v>
      </c>
      <c r="G40" s="166"/>
      <c r="H40" s="161" t="s">
        <v>303</v>
      </c>
      <c r="I40" s="161"/>
      <c r="J40" s="162"/>
      <c r="K40" s="163"/>
      <c r="L40" s="164"/>
      <c r="M40" s="165"/>
      <c r="N40" s="32"/>
    </row>
    <row r="41" spans="2:14" ht="42" customHeight="1" x14ac:dyDescent="0.25">
      <c r="B41" s="288"/>
      <c r="C41" s="276"/>
      <c r="D41" s="310"/>
      <c r="E41" s="158" t="str">
        <f>+Autodiagnóstico!G44</f>
        <v>La entidad capacita y mantiene actualizados a los abogados, especialmente en lo que se refiere a las competencias de actuación en los procesos orales y en los nuevos cambios normativos.</v>
      </c>
      <c r="F41" s="159">
        <f>+Autodiagnóstico!H44</f>
        <v>0</v>
      </c>
      <c r="G41" s="166"/>
      <c r="H41" s="161" t="s">
        <v>303</v>
      </c>
      <c r="I41" s="161"/>
      <c r="J41" s="162"/>
      <c r="K41" s="163"/>
      <c r="L41" s="164"/>
      <c r="M41" s="165"/>
      <c r="N41" s="32"/>
    </row>
    <row r="42" spans="2:14" ht="31.5" customHeight="1" x14ac:dyDescent="0.25">
      <c r="B42" s="288"/>
      <c r="C42" s="276"/>
      <c r="D42" s="310"/>
      <c r="E42" s="158" t="str">
        <f>+Autodiagnóstico!G45</f>
        <v>En los procedimientos del área de defensa judicial están definidos los roles y funciones de la gestión documental</v>
      </c>
      <c r="F42" s="159">
        <f>+Autodiagnóstico!H45</f>
        <v>0</v>
      </c>
      <c r="G42" s="166"/>
      <c r="H42" s="161" t="s">
        <v>303</v>
      </c>
      <c r="I42" s="161"/>
      <c r="J42" s="162"/>
      <c r="K42" s="163"/>
      <c r="L42" s="164"/>
      <c r="M42" s="165"/>
      <c r="N42" s="32"/>
    </row>
    <row r="43" spans="2:14" ht="43.5" customHeight="1" x14ac:dyDescent="0.25">
      <c r="B43" s="288"/>
      <c r="C43" s="276"/>
      <c r="D43" s="310"/>
      <c r="E43" s="158" t="str">
        <f>+Autodiagnóstico!G46</f>
        <v>El área jurídica de la entidad cuenta con procedimientos para gestionar  prestamos y consultas a documentos  que forman parte de las pruebas que están ubicados en otras áreas de la entidad.</v>
      </c>
      <c r="F43" s="159">
        <f>+Autodiagnóstico!H46</f>
        <v>0</v>
      </c>
      <c r="G43" s="166"/>
      <c r="H43" s="161" t="s">
        <v>303</v>
      </c>
      <c r="I43" s="161"/>
      <c r="J43" s="162"/>
      <c r="K43" s="163"/>
      <c r="L43" s="164"/>
      <c r="M43" s="165"/>
      <c r="N43" s="32"/>
    </row>
    <row r="44" spans="2:14" ht="48.75" customHeight="1" x14ac:dyDescent="0.25">
      <c r="B44" s="288"/>
      <c r="C44" s="276"/>
      <c r="D44" s="310"/>
      <c r="E44" s="158" t="str">
        <f>+Autodiagnóstico!G47</f>
        <v>En la entidad establece protocolos internos de manejo de archivos con el fin de facilitar a los apoderados la consecución de los antecedentes administrativos, para poder allegarlos en tiempo a los procesos judiciales.</v>
      </c>
      <c r="F44" s="159">
        <f>+Autodiagnóstico!H47</f>
        <v>0</v>
      </c>
      <c r="G44" s="166"/>
      <c r="H44" s="161" t="s">
        <v>303</v>
      </c>
      <c r="I44" s="161"/>
      <c r="J44" s="162"/>
      <c r="K44" s="163"/>
      <c r="L44" s="164"/>
      <c r="M44" s="165"/>
      <c r="N44" s="32"/>
    </row>
    <row r="45" spans="2:14" ht="45" customHeight="1" x14ac:dyDescent="0.25">
      <c r="B45" s="288"/>
      <c r="C45" s="276"/>
      <c r="D45" s="318"/>
      <c r="E45" s="174" t="str">
        <f>+Autodiagnóstico!G48</f>
        <v>Los procesos y procedimientos asociados a la defensa jurídica se encuentran en constante actualización, teniendo en cuenta nueva normatividad, nuevas formas de operación y propuestas de optimización.</v>
      </c>
      <c r="F45" s="175">
        <f>+Autodiagnóstico!H48</f>
        <v>0</v>
      </c>
      <c r="G45" s="242"/>
      <c r="H45" s="243" t="s">
        <v>303</v>
      </c>
      <c r="I45" s="243"/>
      <c r="J45" s="244"/>
      <c r="K45" s="245"/>
      <c r="L45" s="246"/>
      <c r="M45" s="247"/>
      <c r="N45" s="32"/>
    </row>
    <row r="46" spans="2:14" ht="57" customHeight="1" x14ac:dyDescent="0.25">
      <c r="B46" s="288"/>
      <c r="C46" s="277"/>
      <c r="D46" s="314" t="s">
        <v>197</v>
      </c>
      <c r="E46" s="234" t="str">
        <f>+Autodiagnóstico!G49</f>
        <v xml:space="preserve">El comité de conciliación en la formulación de estrategias de defensa se focaliza en la reiteración,  la complejidad de los casos y el impacto del caso en términos de pretensiones, posibilidad de éxito, visibilidad ante los medios de comunicación, entre otros. </v>
      </c>
      <c r="F46" s="235">
        <f>+Autodiagnóstico!H49</f>
        <v>0</v>
      </c>
      <c r="G46" s="236"/>
      <c r="H46" s="237"/>
      <c r="I46" s="237" t="s">
        <v>304</v>
      </c>
      <c r="J46" s="238"/>
      <c r="K46" s="239"/>
      <c r="L46" s="240"/>
      <c r="M46" s="248"/>
      <c r="N46" s="32"/>
    </row>
    <row r="47" spans="2:14" ht="48" customHeight="1" x14ac:dyDescent="0.25">
      <c r="B47" s="288"/>
      <c r="C47" s="277"/>
      <c r="D47" s="318"/>
      <c r="E47" s="158" t="str">
        <f>+Autodiagnóstico!G50</f>
        <v>La entidad tiene en cosideración los lineamientos de fortalecimiento de la defensa expedidos por la ANDJE,  aplica las líneas jurisprudenciales que ha contruido la la ANDJE y las que ellos mismos realizan, en el fortalecimiento de la defensa.</v>
      </c>
      <c r="F47" s="159">
        <f>+Autodiagnóstico!H50</f>
        <v>0</v>
      </c>
      <c r="G47" s="166"/>
      <c r="H47" s="161" t="s">
        <v>303</v>
      </c>
      <c r="I47" s="161"/>
      <c r="J47" s="162"/>
      <c r="K47" s="163"/>
      <c r="L47" s="164"/>
      <c r="M47" s="249"/>
      <c r="N47" s="32"/>
    </row>
    <row r="48" spans="2:14" ht="25.5" x14ac:dyDescent="0.25">
      <c r="B48" s="288"/>
      <c r="C48" s="277"/>
      <c r="D48" s="310"/>
      <c r="E48" s="194" t="str">
        <f>+Autodiagnóstico!G51</f>
        <v>La entidad cumple con la ejecución de todas las etapas y actuaciones procesales en cada caso</v>
      </c>
      <c r="F48" s="195">
        <f>+Autodiagnóstico!H51</f>
        <v>0</v>
      </c>
      <c r="G48" s="196"/>
      <c r="H48" s="197" t="s">
        <v>303</v>
      </c>
      <c r="I48" s="197"/>
      <c r="J48" s="198"/>
      <c r="K48" s="199"/>
      <c r="L48" s="200"/>
      <c r="M48" s="250"/>
      <c r="N48" s="32"/>
    </row>
    <row r="49" spans="2:14" ht="21.75" customHeight="1" x14ac:dyDescent="0.25">
      <c r="B49" s="288"/>
      <c r="C49" s="277"/>
      <c r="D49" s="310" t="s">
        <v>199</v>
      </c>
      <c r="E49" s="178" t="str">
        <f>+Autodiagnóstico!G52</f>
        <v>La entidad cuenta con un repositorio actualizado de los casos que lleva</v>
      </c>
      <c r="F49" s="179">
        <f>+Autodiagnóstico!H52</f>
        <v>0</v>
      </c>
      <c r="G49" s="185"/>
      <c r="H49" s="180" t="s">
        <v>303</v>
      </c>
      <c r="I49" s="180"/>
      <c r="J49" s="181"/>
      <c r="K49" s="182"/>
      <c r="L49" s="183"/>
      <c r="M49" s="184"/>
      <c r="N49" s="32"/>
    </row>
    <row r="50" spans="2:14" ht="63.75" x14ac:dyDescent="0.25">
      <c r="B50" s="288"/>
      <c r="C50" s="277"/>
      <c r="D50" s="310"/>
      <c r="E50" s="158" t="str">
        <f>+Autodiagnóstico!G53</f>
        <v>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v>
      </c>
      <c r="F50" s="159">
        <f>+Autodiagnóstico!H53</f>
        <v>0</v>
      </c>
      <c r="G50" s="166"/>
      <c r="H50" s="161" t="s">
        <v>303</v>
      </c>
      <c r="I50" s="161"/>
      <c r="J50" s="162"/>
      <c r="K50" s="163"/>
      <c r="L50" s="164"/>
      <c r="M50" s="165"/>
      <c r="N50" s="32"/>
    </row>
    <row r="51" spans="2:14" ht="38.25" x14ac:dyDescent="0.25">
      <c r="B51" s="288"/>
      <c r="C51" s="277"/>
      <c r="D51" s="310"/>
      <c r="E51" s="158" t="str">
        <f>+Autodiagnóstico!G54</f>
        <v>El area mide y evalua los resultados periodicamente de sus indicadores que miden la eficiencia, eficacia y efectividad de las politicas realizadas en materia de defensa juridica.</v>
      </c>
      <c r="F51" s="159">
        <f>+Autodiagnóstico!H54</f>
        <v>0</v>
      </c>
      <c r="G51" s="166"/>
      <c r="H51" s="161" t="s">
        <v>303</v>
      </c>
      <c r="I51" s="161"/>
      <c r="J51" s="162"/>
      <c r="K51" s="163"/>
      <c r="L51" s="164"/>
      <c r="M51" s="165"/>
      <c r="N51" s="32"/>
    </row>
    <row r="52" spans="2:14" ht="69" customHeight="1" x14ac:dyDescent="0.25">
      <c r="B52" s="288"/>
      <c r="C52" s="277"/>
      <c r="D52" s="310"/>
      <c r="E52" s="158" t="str">
        <f>+Autodiagnóstico!G55</f>
        <v>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v>
      </c>
      <c r="F52" s="159">
        <f>+Autodiagnóstico!H55</f>
        <v>0</v>
      </c>
      <c r="G52" s="166"/>
      <c r="H52" s="161"/>
      <c r="I52" s="161" t="s">
        <v>301</v>
      </c>
      <c r="J52" s="162"/>
      <c r="K52" s="163"/>
      <c r="L52" s="164"/>
      <c r="M52" s="165"/>
      <c r="N52" s="32"/>
    </row>
    <row r="53" spans="2:14" ht="45" customHeight="1" x14ac:dyDescent="0.25">
      <c r="B53" s="288"/>
      <c r="C53" s="277"/>
      <c r="D53" s="310"/>
      <c r="E53" s="158" t="str">
        <f>+Autodiagnóstico!G56</f>
        <v>El comité de conciliación requiere periódicamente al jefe de la oficina jurídica o  quien haga sus veces en la entidad,  para la presentación de un reporte actualizado sentencias, laudos arbitrales y conciliaciones que lleva la entidad.</v>
      </c>
      <c r="F53" s="159">
        <f>+Autodiagnóstico!H56</f>
        <v>0</v>
      </c>
      <c r="G53" s="166"/>
      <c r="H53" s="161"/>
      <c r="I53" s="161" t="s">
        <v>305</v>
      </c>
      <c r="J53" s="162"/>
      <c r="K53" s="163"/>
      <c r="L53" s="164"/>
      <c r="M53" s="165"/>
      <c r="N53" s="32"/>
    </row>
    <row r="54" spans="2:14" ht="38.25" x14ac:dyDescent="0.25">
      <c r="B54" s="288"/>
      <c r="C54" s="277"/>
      <c r="D54" s="310"/>
      <c r="E54" s="158" t="str">
        <f>+Autodiagnóstico!G57</f>
        <v xml:space="preserve">El area identifica los riesgos inherentes al ciclo de defensa juridica  y realiza la valoracion de impacto y probabilidad asi como los controles y planes de mitigación de riesgos </v>
      </c>
      <c r="F54" s="159">
        <f>+Autodiagnóstico!H57</f>
        <v>0</v>
      </c>
      <c r="G54" s="166"/>
      <c r="H54" s="161" t="s">
        <v>303</v>
      </c>
      <c r="I54" s="161"/>
      <c r="J54" s="162"/>
      <c r="K54" s="163"/>
      <c r="L54" s="164"/>
      <c r="M54" s="165"/>
      <c r="N54" s="32"/>
    </row>
    <row r="55" spans="2:14" ht="25.5" x14ac:dyDescent="0.25">
      <c r="B55" s="288"/>
      <c r="C55" s="277"/>
      <c r="D55" s="310"/>
      <c r="E55" s="158" t="str">
        <f>+Autodiagnóstico!G58</f>
        <v>En el área de defensa judicial cuentan con un sistema de información digital que habilite el proceso de Gestión Documental.</v>
      </c>
      <c r="F55" s="159">
        <f>+Autodiagnóstico!H58</f>
        <v>0</v>
      </c>
      <c r="G55" s="166"/>
      <c r="H55" s="161" t="s">
        <v>303</v>
      </c>
      <c r="I55" s="161"/>
      <c r="J55" s="162"/>
      <c r="K55" s="163"/>
      <c r="L55" s="164"/>
      <c r="M55" s="165"/>
      <c r="N55" s="32"/>
    </row>
    <row r="56" spans="2:14" ht="25.5" x14ac:dyDescent="0.25">
      <c r="B56" s="288"/>
      <c r="C56" s="277"/>
      <c r="D56" s="310"/>
      <c r="E56" s="158" t="str">
        <f>+Autodiagnóstico!G59</f>
        <v>La entidad conoce y evalua el valor de sus demandas y los logros procesales obtenidos</v>
      </c>
      <c r="F56" s="159">
        <f>+Autodiagnóstico!H59</f>
        <v>0</v>
      </c>
      <c r="G56" s="166"/>
      <c r="H56" s="161" t="s">
        <v>303</v>
      </c>
      <c r="I56" s="161"/>
      <c r="J56" s="162"/>
      <c r="K56" s="163"/>
      <c r="L56" s="164"/>
      <c r="M56" s="165"/>
      <c r="N56" s="32"/>
    </row>
    <row r="57" spans="2:14" ht="15" thickBot="1" x14ac:dyDescent="0.3">
      <c r="B57" s="288"/>
      <c r="C57" s="279"/>
      <c r="D57" s="324"/>
      <c r="E57" s="202" t="str">
        <f>+Autodiagnóstico!G60</f>
        <v>La entidad mide y evalua la tasa de éxito procesal</v>
      </c>
      <c r="F57" s="203">
        <f>+Autodiagnóstico!H60</f>
        <v>0</v>
      </c>
      <c r="G57" s="204"/>
      <c r="H57" s="205" t="s">
        <v>303</v>
      </c>
      <c r="I57" s="205"/>
      <c r="J57" s="206"/>
      <c r="K57" s="207"/>
      <c r="L57" s="208"/>
      <c r="M57" s="209"/>
      <c r="N57" s="32"/>
    </row>
    <row r="58" spans="2:14" ht="69" customHeight="1" x14ac:dyDescent="0.25">
      <c r="B58" s="288"/>
      <c r="C58" s="280" t="s">
        <v>201</v>
      </c>
      <c r="D58" s="322" t="s">
        <v>194</v>
      </c>
      <c r="E58" s="210" t="str">
        <f>+Autodiagnóstico!G61</f>
        <v>La entidad cuenta con una Metodología y/o planeación  para elaborar la provisión contable del rubro de sentencias y conciliaciones. De acuerdo con normatividad de la contaduría General, para 2016 estas metodologías deben cumplir con normas NIIF para el sector público.</v>
      </c>
      <c r="F58" s="211">
        <f>+Autodiagnóstico!H61</f>
        <v>0</v>
      </c>
      <c r="G58" s="212"/>
      <c r="H58" s="213"/>
      <c r="I58" s="213" t="s">
        <v>284</v>
      </c>
      <c r="J58" s="214"/>
      <c r="K58" s="215"/>
      <c r="L58" s="216"/>
      <c r="M58" s="217"/>
      <c r="N58" s="32"/>
    </row>
    <row r="59" spans="2:14" ht="40.5" customHeight="1" x14ac:dyDescent="0.25">
      <c r="B59" s="288"/>
      <c r="C59" s="276"/>
      <c r="D59" s="318"/>
      <c r="E59" s="158" t="str">
        <f>+Autodiagnóstico!G62</f>
        <v>El Comité de Conciliación usa herramientas de costo beneficio de la conciliación y las considera para la toma de sus decisiones.</v>
      </c>
      <c r="F59" s="159">
        <f>+Autodiagnóstico!H62</f>
        <v>0</v>
      </c>
      <c r="G59" s="166"/>
      <c r="H59" s="161"/>
      <c r="I59" s="161" t="s">
        <v>300</v>
      </c>
      <c r="J59" s="162"/>
      <c r="K59" s="163"/>
      <c r="L59" s="164"/>
      <c r="M59" s="165"/>
      <c r="N59" s="32"/>
    </row>
    <row r="60" spans="2:14" ht="60" customHeight="1" x14ac:dyDescent="0.25">
      <c r="B60" s="288"/>
      <c r="C60" s="276"/>
      <c r="D60" s="318"/>
      <c r="E60" s="158" t="str">
        <f>+Autodiagnóstico!G63</f>
        <v>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v>
      </c>
      <c r="F60" s="159">
        <f>+Autodiagnóstico!H63</f>
        <v>0</v>
      </c>
      <c r="G60" s="166"/>
      <c r="H60" s="161"/>
      <c r="I60" s="161" t="s">
        <v>306</v>
      </c>
      <c r="J60" s="162"/>
      <c r="K60" s="163"/>
      <c r="L60" s="164"/>
      <c r="M60" s="165"/>
      <c r="N60" s="32"/>
    </row>
    <row r="61" spans="2:14" ht="49.5" customHeight="1" x14ac:dyDescent="0.25">
      <c r="B61" s="288"/>
      <c r="C61" s="276"/>
      <c r="D61" s="318"/>
      <c r="E61" s="174" t="str">
        <f>+Autodiagnóstico!G64</f>
        <v>La entidad obedece los parámetros fijados en los decretos Decretos 2469 de 2015 y 1342 de 2016 que reglamentan los pagos desde el Decreto único del sector hacienda y crédito público.</v>
      </c>
      <c r="F61" s="175">
        <f>+Autodiagnóstico!H64</f>
        <v>0</v>
      </c>
      <c r="G61" s="242"/>
      <c r="H61" s="243"/>
      <c r="I61" s="243" t="s">
        <v>305</v>
      </c>
      <c r="J61" s="244"/>
      <c r="K61" s="245"/>
      <c r="L61" s="246"/>
      <c r="M61" s="247"/>
      <c r="N61" s="32"/>
    </row>
    <row r="62" spans="2:14" ht="60" x14ac:dyDescent="0.25">
      <c r="B62" s="288"/>
      <c r="C62" s="277"/>
      <c r="D62" s="314" t="s">
        <v>197</v>
      </c>
      <c r="E62" s="234" t="str">
        <f>+Autodiagnóstico!G65</f>
        <v>Cumple oportunamente el pago de las sentencias y conciliaciones durante los 10 meses siguientes a la ejecutoría</v>
      </c>
      <c r="F62" s="235">
        <f>+Autodiagnóstico!H65</f>
        <v>0</v>
      </c>
      <c r="G62" s="236"/>
      <c r="H62" s="237"/>
      <c r="I62" s="237" t="s">
        <v>284</v>
      </c>
      <c r="J62" s="238"/>
      <c r="K62" s="239"/>
      <c r="L62" s="240"/>
      <c r="M62" s="248"/>
      <c r="N62" s="32"/>
    </row>
    <row r="63" spans="2:14" ht="51" x14ac:dyDescent="0.25">
      <c r="B63" s="288"/>
      <c r="C63" s="277"/>
      <c r="D63" s="318"/>
      <c r="E63" s="158" t="str">
        <f>+Autodiagnóstico!G66</f>
        <v xml:space="preserve">El comité de conciliación  invita a los  funcionarios que tengan a su cargo las actividades específicas de cumplimiento y  se generan compromisos para contribuir al cumplimiento de pago. Adicionalmente definen estrategias de gestión para el cumplimiento. </v>
      </c>
      <c r="F63" s="159">
        <f>+Autodiagnóstico!H66</f>
        <v>0</v>
      </c>
      <c r="G63" s="166"/>
      <c r="H63" s="161"/>
      <c r="I63" s="161" t="s">
        <v>305</v>
      </c>
      <c r="J63" s="162"/>
      <c r="K63" s="163"/>
      <c r="L63" s="164"/>
      <c r="M63" s="249"/>
      <c r="N63" s="32"/>
    </row>
    <row r="64" spans="2:14" ht="29.25" customHeight="1" x14ac:dyDescent="0.25">
      <c r="B64" s="288"/>
      <c r="C64" s="277"/>
      <c r="D64" s="310"/>
      <c r="E64" s="194" t="str">
        <f>+Autodiagnóstico!G67</f>
        <v>La entidad identifica y analiza los pagos realizados por concepto de intereses corrientes y moratorios de sentencias y conciliaciones</v>
      </c>
      <c r="F64" s="195">
        <f>+Autodiagnóstico!H67</f>
        <v>0</v>
      </c>
      <c r="G64" s="196"/>
      <c r="H64" s="197" t="s">
        <v>303</v>
      </c>
      <c r="I64" s="197"/>
      <c r="J64" s="198"/>
      <c r="K64" s="199"/>
      <c r="L64" s="200"/>
      <c r="M64" s="250"/>
      <c r="N64" s="32"/>
    </row>
    <row r="65" spans="2:14" ht="36.75" customHeight="1" thickBot="1" x14ac:dyDescent="0.3">
      <c r="B65" s="288"/>
      <c r="C65" s="279"/>
      <c r="D65" s="325" t="s">
        <v>199</v>
      </c>
      <c r="E65" s="251" t="str">
        <f>+Autodiagnóstico!G68</f>
        <v xml:space="preserve">Realiza seguimiento y evalua el estado contable de los creditos Judiciales </v>
      </c>
      <c r="F65" s="252">
        <f>+Autodiagnóstico!H68</f>
        <v>0</v>
      </c>
      <c r="G65" s="101"/>
      <c r="H65" s="102" t="s">
        <v>303</v>
      </c>
      <c r="I65" s="102"/>
      <c r="J65" s="103"/>
      <c r="K65" s="104"/>
      <c r="L65" s="105"/>
      <c r="M65" s="106"/>
      <c r="N65" s="32"/>
    </row>
    <row r="66" spans="2:14" ht="38.25" x14ac:dyDescent="0.25">
      <c r="B66" s="288"/>
      <c r="C66" s="280" t="s">
        <v>202</v>
      </c>
      <c r="D66" s="322" t="s">
        <v>194</v>
      </c>
      <c r="E66" s="227" t="str">
        <f>+Autodiagnóstico!G69</f>
        <v>El comité de conciliación evalúa los procesos que hayan sido fallados en contra de la entidad basado en estudios pertinentes, con el fin de determinar la procedencia de la acción de repetición.</v>
      </c>
      <c r="F66" s="211">
        <f>+Autodiagnóstico!H69</f>
        <v>0</v>
      </c>
      <c r="G66" s="212"/>
      <c r="H66" s="213"/>
      <c r="I66" s="213" t="s">
        <v>307</v>
      </c>
      <c r="J66" s="214"/>
      <c r="K66" s="215"/>
      <c r="L66" s="216"/>
      <c r="M66" s="217"/>
      <c r="N66" s="32"/>
    </row>
    <row r="67" spans="2:14" ht="21.75" customHeight="1" x14ac:dyDescent="0.25">
      <c r="B67" s="288"/>
      <c r="C67" s="277"/>
      <c r="D67" s="314"/>
      <c r="E67" s="253" t="str">
        <f>+Autodiagnóstico!G70</f>
        <v xml:space="preserve">La entidad identifica y  evalua los procesos en los que actua como demandante </v>
      </c>
      <c r="F67" s="175">
        <f>+Autodiagnóstico!H70</f>
        <v>0</v>
      </c>
      <c r="G67" s="242"/>
      <c r="H67" s="243"/>
      <c r="I67" s="243"/>
      <c r="J67" s="244"/>
      <c r="K67" s="245"/>
      <c r="L67" s="246"/>
      <c r="M67" s="247"/>
      <c r="N67" s="32"/>
    </row>
    <row r="68" spans="2:14" ht="36" x14ac:dyDescent="0.25">
      <c r="B68" s="288"/>
      <c r="C68" s="277"/>
      <c r="D68" s="312" t="s">
        <v>197</v>
      </c>
      <c r="E68" s="255" t="str">
        <f>+Autodiagnóstico!G71</f>
        <v>El Comité de Conciliación decide la procedencia o improcedencia de la acción de repetición en un termino de  dos (2) meses.</v>
      </c>
      <c r="F68" s="235">
        <f>+Autodiagnóstico!H71</f>
        <v>0</v>
      </c>
      <c r="G68" s="236"/>
      <c r="H68" s="237"/>
      <c r="I68" s="237" t="s">
        <v>307</v>
      </c>
      <c r="J68" s="238"/>
      <c r="K68" s="239"/>
      <c r="L68" s="240"/>
      <c r="M68" s="248"/>
      <c r="N68" s="32"/>
    </row>
    <row r="69" spans="2:14" ht="36" x14ac:dyDescent="0.25">
      <c r="B69" s="288"/>
      <c r="C69" s="277"/>
      <c r="D69" s="312"/>
      <c r="E69" s="228" t="str">
        <f>+Autodiagnóstico!G72</f>
        <v xml:space="preserve">El Comité de Conciliación decide sobre la formulación del llamamiento en garantía con fines de repetición para  los casos presentados. </v>
      </c>
      <c r="F69" s="159">
        <f>+Autodiagnóstico!H72</f>
        <v>0</v>
      </c>
      <c r="G69" s="166"/>
      <c r="H69" s="161" t="s">
        <v>285</v>
      </c>
      <c r="I69" s="161" t="s">
        <v>308</v>
      </c>
      <c r="J69" s="162" t="s">
        <v>283</v>
      </c>
      <c r="K69" s="163"/>
      <c r="L69" s="164"/>
      <c r="M69" s="249"/>
      <c r="N69" s="32"/>
    </row>
    <row r="70" spans="2:14" ht="83.25" customHeight="1" x14ac:dyDescent="0.25">
      <c r="B70" s="288"/>
      <c r="C70" s="277"/>
      <c r="D70" s="312"/>
      <c r="E70" s="228" t="str">
        <f>+Autodiagnóstico!G73</f>
        <v>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v>
      </c>
      <c r="F70" s="159">
        <f>+Autodiagnóstico!H73</f>
        <v>0</v>
      </c>
      <c r="G70" s="166"/>
      <c r="H70" s="161"/>
      <c r="I70" s="161" t="s">
        <v>309</v>
      </c>
      <c r="J70" s="162"/>
      <c r="K70" s="163"/>
      <c r="L70" s="164"/>
      <c r="M70" s="249"/>
      <c r="N70" s="32"/>
    </row>
    <row r="71" spans="2:14" ht="55.5" customHeight="1" x14ac:dyDescent="0.25">
      <c r="B71" s="288"/>
      <c r="C71" s="277"/>
      <c r="D71" s="312"/>
      <c r="E71" s="228" t="str">
        <f>+Autodiagnóstico!G74</f>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v>
      </c>
      <c r="F71" s="159">
        <f>+Autodiagnóstico!H74</f>
        <v>0</v>
      </c>
      <c r="G71" s="166"/>
      <c r="H71" s="161"/>
      <c r="I71" s="161" t="s">
        <v>308</v>
      </c>
      <c r="J71" s="162"/>
      <c r="K71" s="163"/>
      <c r="L71" s="164"/>
      <c r="M71" s="249"/>
      <c r="N71" s="32"/>
    </row>
    <row r="72" spans="2:14" ht="33.75" customHeight="1" x14ac:dyDescent="0.25">
      <c r="B72" s="288"/>
      <c r="C72" s="277"/>
      <c r="D72" s="312"/>
      <c r="E72" s="256" t="str">
        <f>+Autodiagnóstico!G75</f>
        <v>La entidad cumple con la ejecución de todas las etapas y actuaciones procesales en cada caso</v>
      </c>
      <c r="F72" s="195">
        <f>+Autodiagnóstico!H75</f>
        <v>0</v>
      </c>
      <c r="G72" s="196"/>
      <c r="H72" s="197" t="s">
        <v>285</v>
      </c>
      <c r="I72" s="197"/>
      <c r="J72" s="198"/>
      <c r="K72" s="199"/>
      <c r="L72" s="200"/>
      <c r="M72" s="250"/>
      <c r="N72" s="32"/>
    </row>
    <row r="73" spans="2:14" ht="16.5" customHeight="1" x14ac:dyDescent="0.25">
      <c r="B73" s="288"/>
      <c r="C73" s="277"/>
      <c r="D73" s="310" t="s">
        <v>199</v>
      </c>
      <c r="E73" s="254" t="str">
        <f>+Autodiagnóstico!G76</f>
        <v>La entidad mide y evalua la tasa de éxito procesal en repetición</v>
      </c>
      <c r="F73" s="179">
        <f>+Autodiagnóstico!H76</f>
        <v>0</v>
      </c>
      <c r="G73" s="185"/>
      <c r="H73" s="180" t="s">
        <v>285</v>
      </c>
      <c r="I73" s="180"/>
      <c r="J73" s="181"/>
      <c r="K73" s="182"/>
      <c r="L73" s="183"/>
      <c r="M73" s="184"/>
      <c r="N73" s="32"/>
    </row>
    <row r="74" spans="2:14" ht="38.25" x14ac:dyDescent="0.25">
      <c r="B74" s="288"/>
      <c r="C74" s="277"/>
      <c r="D74" s="312"/>
      <c r="E74" s="228" t="str">
        <f>+Autodiagnóstico!G77</f>
        <v>El secretario técnico envía los  reportes  de  las acciones de repetición  al Coordinador de los agentes del Ministerio Público ante la Jurisdicción en lo Contencioso Administrativo.</v>
      </c>
      <c r="F74" s="159">
        <f>+Autodiagnóstico!H77</f>
        <v>0</v>
      </c>
      <c r="G74" s="166"/>
      <c r="H74" s="161"/>
      <c r="I74" s="161" t="s">
        <v>310</v>
      </c>
      <c r="J74" s="162"/>
      <c r="K74" s="163"/>
      <c r="L74" s="164"/>
      <c r="M74" s="165"/>
      <c r="N74" s="32"/>
    </row>
    <row r="75" spans="2:14" ht="48.75" customHeight="1" x14ac:dyDescent="0.25">
      <c r="B75" s="288"/>
      <c r="C75" s="277"/>
      <c r="D75" s="312"/>
      <c r="E75" s="228" t="str">
        <f>+Autodiagnóstico!G78</f>
        <v>Los apoderados presentan un informe al Comité de Conciliación para que este pueda determinar la procedencia del llamamiento en garantía para fines de repetición en los procesos judiciales de responsabilidad patrimonial.</v>
      </c>
      <c r="F75" s="159">
        <f>+Autodiagnóstico!H78</f>
        <v>0</v>
      </c>
      <c r="G75" s="166"/>
      <c r="H75" s="161"/>
      <c r="I75" s="161" t="s">
        <v>311</v>
      </c>
      <c r="J75" s="162"/>
      <c r="K75" s="163"/>
      <c r="L75" s="164"/>
      <c r="M75" s="165"/>
      <c r="N75" s="32"/>
    </row>
    <row r="76" spans="2:14" ht="72" customHeight="1" x14ac:dyDescent="0.25">
      <c r="B76" s="288"/>
      <c r="C76" s="277"/>
      <c r="D76" s="312"/>
      <c r="E76" s="228" t="str">
        <f>+Autodiagnóstico!G79</f>
        <v>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v>
      </c>
      <c r="F76" s="159">
        <f>+Autodiagnóstico!H79</f>
        <v>0</v>
      </c>
      <c r="G76" s="166"/>
      <c r="H76" s="161"/>
      <c r="I76" s="161" t="s">
        <v>286</v>
      </c>
      <c r="J76" s="162"/>
      <c r="K76" s="163"/>
      <c r="L76" s="164"/>
      <c r="M76" s="165"/>
      <c r="N76" s="32"/>
    </row>
    <row r="77" spans="2:14" ht="24.75" thickBot="1" x14ac:dyDescent="0.3">
      <c r="B77" s="288"/>
      <c r="C77" s="279"/>
      <c r="D77" s="324"/>
      <c r="E77" s="229" t="str">
        <f>+Autodiagnóstico!G80</f>
        <v>La entidad mide y evalua la tasa de éxito procesal en repetición en recuperación</v>
      </c>
      <c r="F77" s="203">
        <f>+Autodiagnóstico!H80</f>
        <v>0</v>
      </c>
      <c r="G77" s="204"/>
      <c r="H77" s="205" t="s">
        <v>285</v>
      </c>
      <c r="I77" s="205"/>
      <c r="J77" s="206"/>
      <c r="K77" s="207"/>
      <c r="L77" s="208"/>
      <c r="M77" s="209"/>
      <c r="N77" s="32"/>
    </row>
    <row r="78" spans="2:14" ht="38.25" x14ac:dyDescent="0.25">
      <c r="B78" s="288"/>
      <c r="C78" s="280" t="s">
        <v>208</v>
      </c>
      <c r="D78" s="322" t="s">
        <v>194</v>
      </c>
      <c r="E78" s="254" t="str">
        <f>+Autodiagnóstico!G81</f>
        <v>El comité de conciliación se constituye en una instancia administrativa que deberá actuar como sede de estudio, análisis y formulación de políticas sobre prevención del daño antijurídico</v>
      </c>
      <c r="F78" s="179">
        <f>+Autodiagnóstico!H81</f>
        <v>0</v>
      </c>
      <c r="G78" s="185"/>
      <c r="H78" s="180"/>
      <c r="I78" s="213" t="s">
        <v>291</v>
      </c>
      <c r="J78" s="214"/>
      <c r="K78" s="215"/>
      <c r="L78" s="216"/>
      <c r="M78" s="217"/>
      <c r="N78" s="32"/>
    </row>
    <row r="79" spans="2:14" ht="45.75" customHeight="1" x14ac:dyDescent="0.25">
      <c r="B79" s="288"/>
      <c r="C79" s="277"/>
      <c r="D79" s="312"/>
      <c r="E79" s="228" t="str">
        <f>+Autodiagnóstico!G82</f>
        <v>La secretaría técnica del comité proyecta y somete a consideración del comité la información que este requiera para la formulación y diseño de políticas de prevención del daño antijurídico de la entidad</v>
      </c>
      <c r="F79" s="159">
        <f>+Autodiagnóstico!H82</f>
        <v>0</v>
      </c>
      <c r="G79" s="166"/>
      <c r="H79" s="161" t="s">
        <v>285</v>
      </c>
      <c r="I79" s="161" t="s">
        <v>312</v>
      </c>
      <c r="J79" s="162"/>
      <c r="K79" s="163"/>
      <c r="L79" s="164"/>
      <c r="M79" s="165"/>
      <c r="N79" s="32"/>
    </row>
    <row r="80" spans="2:14" ht="36" x14ac:dyDescent="0.25">
      <c r="B80" s="288"/>
      <c r="C80" s="277"/>
      <c r="D80" s="312"/>
      <c r="E80" s="228" t="str">
        <f>+Autodiagnóstico!G83</f>
        <v>La entidad cuenta con una política pública de prevención del daño antijurídico.</v>
      </c>
      <c r="F80" s="159">
        <f>+Autodiagnóstico!H83</f>
        <v>0</v>
      </c>
      <c r="G80" s="166"/>
      <c r="H80" s="161"/>
      <c r="I80" s="161" t="s">
        <v>313</v>
      </c>
      <c r="J80" s="162"/>
      <c r="K80" s="163"/>
      <c r="L80" s="164"/>
      <c r="M80" s="165"/>
      <c r="N80" s="32"/>
    </row>
    <row r="81" spans="2:14" ht="36" x14ac:dyDescent="0.25">
      <c r="B81" s="288"/>
      <c r="C81" s="277"/>
      <c r="D81" s="312"/>
      <c r="E81" s="228" t="str">
        <f>+Autodiagnóstico!G84</f>
        <v>La política pública de prevención del daño antijurídico fue ajustada por el secretario técnico y aprobada por el Comité de Conciliación mediante acta.</v>
      </c>
      <c r="F81" s="159">
        <f>+Autodiagnóstico!H84</f>
        <v>0</v>
      </c>
      <c r="G81" s="166"/>
      <c r="H81" s="161"/>
      <c r="I81" s="161" t="s">
        <v>313</v>
      </c>
      <c r="J81" s="162"/>
      <c r="K81" s="163"/>
      <c r="L81" s="164"/>
      <c r="M81" s="165"/>
      <c r="N81" s="32"/>
    </row>
    <row r="82" spans="2:14" ht="38.25" x14ac:dyDescent="0.25">
      <c r="B82" s="288"/>
      <c r="C82" s="277"/>
      <c r="D82" s="312"/>
      <c r="E82" s="228" t="str">
        <f>+Autodiagnóstico!G85</f>
        <v>Las causas generales formuladas en la política de prevención del daño antijurídico están expresadas de acuerdo a la parametrización de causas contenidas en el sistema de información e- kogui.</v>
      </c>
      <c r="F82" s="159">
        <f>+Autodiagnóstico!H85</f>
        <v>0</v>
      </c>
      <c r="G82" s="166"/>
      <c r="H82" s="161"/>
      <c r="I82" s="161" t="s">
        <v>314</v>
      </c>
      <c r="J82" s="162"/>
      <c r="K82" s="163"/>
      <c r="L82" s="164"/>
      <c r="M82" s="165"/>
      <c r="N82" s="32"/>
    </row>
    <row r="83" spans="2:14" ht="38.25" x14ac:dyDescent="0.25">
      <c r="B83" s="288"/>
      <c r="C83" s="277"/>
      <c r="D83" s="314"/>
      <c r="E83" s="253" t="str">
        <f>+Autodiagnóstico!G86</f>
        <v xml:space="preserve">El area identifica los riesgos inherentes al ciclo de defensa juridica  y realiza la valoracion de impacto y probabilidad asi como los controles y planes de mitigación de riesgos </v>
      </c>
      <c r="F83" s="175">
        <f>+Autodiagnóstico!H86</f>
        <v>0</v>
      </c>
      <c r="G83" s="242"/>
      <c r="H83" s="243" t="s">
        <v>285</v>
      </c>
      <c r="I83" s="243"/>
      <c r="J83" s="244"/>
      <c r="K83" s="245"/>
      <c r="L83" s="246"/>
      <c r="M83" s="247"/>
      <c r="N83" s="32"/>
    </row>
    <row r="84" spans="2:14" ht="74.25" customHeight="1" x14ac:dyDescent="0.25">
      <c r="B84" s="288"/>
      <c r="C84" s="277"/>
      <c r="D84" s="312" t="s">
        <v>197</v>
      </c>
      <c r="E84" s="255" t="str">
        <f>+Autodiagnóstico!G87</f>
        <v>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v>
      </c>
      <c r="F84" s="235">
        <f>+Autodiagnóstico!H87</f>
        <v>0</v>
      </c>
      <c r="G84" s="236"/>
      <c r="H84" s="237"/>
      <c r="I84" s="237" t="s">
        <v>315</v>
      </c>
      <c r="J84" s="238"/>
      <c r="K84" s="239"/>
      <c r="L84" s="240"/>
      <c r="M84" s="241"/>
      <c r="N84" s="32"/>
    </row>
    <row r="85" spans="2:14" ht="33" customHeight="1" x14ac:dyDescent="0.25">
      <c r="B85" s="288"/>
      <c r="C85" s="277"/>
      <c r="D85" s="312"/>
      <c r="E85" s="228" t="str">
        <f>+Autodiagnóstico!G88</f>
        <v>La entidad implementa el plan de acción de su política de prevención del daño antijurídico dentro del año calendario (enero-diciembre) para el cual fue diseñado,</v>
      </c>
      <c r="F85" s="159">
        <f>+Autodiagnóstico!H88</f>
        <v>0</v>
      </c>
      <c r="G85" s="166"/>
      <c r="H85" s="161"/>
      <c r="I85" s="161" t="s">
        <v>316</v>
      </c>
      <c r="J85" s="162"/>
      <c r="K85" s="163"/>
      <c r="L85" s="164"/>
      <c r="M85" s="165"/>
      <c r="N85" s="32"/>
    </row>
    <row r="86" spans="2:14" ht="33" customHeight="1" x14ac:dyDescent="0.25">
      <c r="B86" s="288"/>
      <c r="C86" s="277"/>
      <c r="D86" s="312"/>
      <c r="E86" s="228" t="str">
        <f>+Autodiagnóstico!G89</f>
        <v>La entidad implementa el plan de acción de su política de prevención del daño antijurídico dentro del año calendario (enero-diciembre) para el cual fue diseñado,</v>
      </c>
      <c r="F86" s="159">
        <f>+Autodiagnóstico!H89</f>
        <v>0</v>
      </c>
      <c r="G86" s="166"/>
      <c r="H86" s="161" t="s">
        <v>285</v>
      </c>
      <c r="I86" s="161"/>
      <c r="J86" s="162"/>
      <c r="K86" s="163"/>
      <c r="L86" s="164"/>
      <c r="M86" s="165"/>
      <c r="N86" s="32"/>
    </row>
    <row r="87" spans="2:14" ht="33" customHeight="1" x14ac:dyDescent="0.25">
      <c r="B87" s="288"/>
      <c r="C87" s="277"/>
      <c r="D87" s="312"/>
      <c r="E87" s="228" t="str">
        <f>+Autodiagnóstico!G90</f>
        <v>La entidad ha adoptado procesos y/o procedimientos internos específicos para la defensa jurídica en los sistemas de gestión de calidad de las entidades.</v>
      </c>
      <c r="F87" s="159">
        <f>+Autodiagnóstico!H90</f>
        <v>0</v>
      </c>
      <c r="G87" s="166"/>
      <c r="H87" s="161" t="s">
        <v>285</v>
      </c>
      <c r="I87" s="161"/>
      <c r="J87" s="162"/>
      <c r="K87" s="163"/>
      <c r="L87" s="164"/>
      <c r="M87" s="165"/>
      <c r="N87" s="32"/>
    </row>
    <row r="88" spans="2:14" ht="33" customHeight="1" x14ac:dyDescent="0.25">
      <c r="B88" s="288"/>
      <c r="C88" s="277"/>
      <c r="D88" s="312"/>
      <c r="E88" s="228" t="str">
        <f>+Autodiagnóstico!G91</f>
        <v>El Comité de Conciliación sesiona con el propósito de revisar el cumplimiento de las decisiones tomadas en materia de evaluación de la política pública de prevención.</v>
      </c>
      <c r="F88" s="159">
        <f>+Autodiagnóstico!H91</f>
        <v>0</v>
      </c>
      <c r="G88" s="166"/>
      <c r="H88" s="161"/>
      <c r="I88" s="161" t="s">
        <v>313</v>
      </c>
      <c r="J88" s="162"/>
      <c r="K88" s="163"/>
      <c r="L88" s="164"/>
      <c r="M88" s="165"/>
      <c r="N88" s="32"/>
    </row>
    <row r="89" spans="2:14" ht="33" customHeight="1" x14ac:dyDescent="0.25">
      <c r="B89" s="288"/>
      <c r="C89" s="277"/>
      <c r="D89" s="312"/>
      <c r="E89" s="256" t="str">
        <f>+Autodiagnóstico!G92</f>
        <v>La entidad realiza gestiones de difusión y/o capacitación de los planes de daño antijurídico</v>
      </c>
      <c r="F89" s="195">
        <f>+Autodiagnóstico!H92</f>
        <v>0</v>
      </c>
      <c r="G89" s="196"/>
      <c r="H89" s="257" t="s">
        <v>285</v>
      </c>
      <c r="I89" s="197"/>
      <c r="J89" s="198"/>
      <c r="K89" s="199"/>
      <c r="L89" s="200"/>
      <c r="M89" s="201"/>
      <c r="N89" s="32"/>
    </row>
    <row r="90" spans="2:14" ht="29.25" customHeight="1" x14ac:dyDescent="0.25">
      <c r="B90" s="288"/>
      <c r="C90" s="277"/>
      <c r="D90" s="310" t="s">
        <v>199</v>
      </c>
      <c r="E90" s="254" t="str">
        <f>+Autodiagnóstico!G93</f>
        <v>La entidad hace seguimiento al plan de accion y al(los) indicador(es) formulado(s) en sus políticas de prevención del daño antijurídico.</v>
      </c>
      <c r="F90" s="179">
        <f>+Autodiagnóstico!H93</f>
        <v>0</v>
      </c>
      <c r="G90" s="185"/>
      <c r="H90" s="219"/>
      <c r="I90" s="180" t="s">
        <v>317</v>
      </c>
      <c r="J90" s="181"/>
      <c r="K90" s="182"/>
      <c r="L90" s="183"/>
      <c r="M90" s="184"/>
      <c r="N90" s="32"/>
    </row>
    <row r="91" spans="2:14" ht="63.75" x14ac:dyDescent="0.25">
      <c r="B91" s="288"/>
      <c r="C91" s="277"/>
      <c r="D91" s="312"/>
      <c r="E91" s="228" t="str">
        <f>+Autodiagnóstico!G94</f>
        <v>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v>
      </c>
      <c r="F91" s="159">
        <f>+Autodiagnóstico!H94</f>
        <v>0</v>
      </c>
      <c r="G91" s="166"/>
      <c r="H91" s="161"/>
      <c r="I91" s="161" t="s">
        <v>318</v>
      </c>
      <c r="J91" s="162"/>
      <c r="K91" s="163"/>
      <c r="L91" s="164"/>
      <c r="M91" s="165"/>
      <c r="N91" s="32"/>
    </row>
    <row r="92" spans="2:14" ht="33" customHeight="1" thickBot="1" x14ac:dyDescent="0.3">
      <c r="B92" s="288"/>
      <c r="C92" s="279"/>
      <c r="D92" s="324"/>
      <c r="E92" s="230" t="str">
        <f>+Autodiagnóstico!G95</f>
        <v>El area mide y evalua los resultados periodicamente de sus indicadores que miden la eficiencia, eficacia y efectividad de las politicas realizadas en materia de prevención</v>
      </c>
      <c r="F92" s="220">
        <f>+Autodiagnóstico!H95</f>
        <v>0</v>
      </c>
      <c r="G92" s="221"/>
      <c r="H92" s="222" t="s">
        <v>285</v>
      </c>
      <c r="I92" s="222"/>
      <c r="J92" s="223"/>
      <c r="K92" s="224"/>
      <c r="L92" s="225"/>
      <c r="M92" s="226"/>
      <c r="N92" s="32"/>
    </row>
    <row r="93" spans="2:14" ht="156" x14ac:dyDescent="0.25">
      <c r="B93" s="288"/>
      <c r="C93" s="282" t="s">
        <v>209</v>
      </c>
      <c r="D93" s="310" t="s">
        <v>197</v>
      </c>
      <c r="E93" s="231" t="str">
        <f>+Autodiagnóstico!G96</f>
        <v>Ingresa en el sistema de información litigiosa del Estado eKOGUI, en el módulo de conciliaciones extrajudiciales, todas las solicitudes que llegan a la entidad</v>
      </c>
      <c r="F93" s="218">
        <f>+Autodiagnóstico!H96</f>
        <v>0</v>
      </c>
      <c r="G93" s="185"/>
      <c r="H93" s="219"/>
      <c r="I93" s="180" t="s">
        <v>338</v>
      </c>
      <c r="J93" s="181" t="s">
        <v>339</v>
      </c>
      <c r="K93" s="182"/>
      <c r="L93" s="183"/>
      <c r="M93" s="184"/>
      <c r="N93" s="32"/>
    </row>
    <row r="94" spans="2:14" ht="84" x14ac:dyDescent="0.25">
      <c r="B94" s="288"/>
      <c r="C94" s="287"/>
      <c r="D94" s="312"/>
      <c r="E94" s="232" t="str">
        <f>+Autodiagnóstico!G97</f>
        <v xml:space="preserve">Ingresa los procesos a favor y en contra  de la entidad en el  módulo de procesos judiciales, en el Sistema de información litigioso del Estado eKOGUI, </v>
      </c>
      <c r="F94" s="176">
        <f>+Autodiagnóstico!H97</f>
        <v>0</v>
      </c>
      <c r="G94" s="166"/>
      <c r="H94" s="161"/>
      <c r="I94" s="161" t="s">
        <v>340</v>
      </c>
      <c r="J94" s="162"/>
      <c r="K94" s="163"/>
      <c r="L94" s="164"/>
      <c r="M94" s="165"/>
      <c r="N94" s="32"/>
    </row>
    <row r="95" spans="2:14" ht="144" x14ac:dyDescent="0.25">
      <c r="B95" s="288"/>
      <c r="C95" s="287"/>
      <c r="D95" s="312"/>
      <c r="E95" s="232" t="str">
        <f>+Autodiagnóstico!G98</f>
        <v>Diligencia todos los campos de información en el Sistema de información litigioso del Estado  eKOGUI</v>
      </c>
      <c r="F95" s="176">
        <f>+Autodiagnóstico!H98</f>
        <v>0</v>
      </c>
      <c r="G95" s="166"/>
      <c r="H95" s="161"/>
      <c r="I95" s="161" t="s">
        <v>341</v>
      </c>
      <c r="J95" s="162" t="s">
        <v>342</v>
      </c>
      <c r="K95" s="163"/>
      <c r="L95" s="164"/>
      <c r="M95" s="165"/>
      <c r="N95" s="32"/>
    </row>
    <row r="96" spans="2:14" ht="72" x14ac:dyDescent="0.25">
      <c r="B96" s="288"/>
      <c r="C96" s="287"/>
      <c r="D96" s="312"/>
      <c r="E96" s="232" t="str">
        <f>+Autodiagnóstico!G99</f>
        <v>Ha realizado la calificación de riesgo de los procesos judiciales de la entidad en el Sistema de información litigioso del Estado  eKOGUI</v>
      </c>
      <c r="F96" s="176">
        <f>+Autodiagnóstico!H99</f>
        <v>0</v>
      </c>
      <c r="G96" s="166"/>
      <c r="H96" s="167"/>
      <c r="I96" s="161" t="s">
        <v>343</v>
      </c>
      <c r="J96" s="162" t="s">
        <v>344</v>
      </c>
      <c r="K96" s="163"/>
      <c r="L96" s="164"/>
      <c r="M96" s="165"/>
      <c r="N96" s="32"/>
    </row>
    <row r="97" spans="2:14" ht="84" x14ac:dyDescent="0.25">
      <c r="B97" s="288"/>
      <c r="C97" s="287"/>
      <c r="D97" s="312"/>
      <c r="E97" s="232" t="str">
        <f>+Autodiagnóstico!G100</f>
        <v>Realiza la Gestión Procesal y la provisión contable de los procesos judiciales de la entidad en el Sistema de información litigioso del Estado  eKOGUI</v>
      </c>
      <c r="F97" s="176">
        <f>+Autodiagnóstico!H100</f>
        <v>0</v>
      </c>
      <c r="G97" s="166"/>
      <c r="H97" s="167"/>
      <c r="I97" s="161" t="s">
        <v>345</v>
      </c>
      <c r="J97" s="162" t="s">
        <v>346</v>
      </c>
      <c r="K97" s="163"/>
      <c r="L97" s="164"/>
      <c r="M97" s="165"/>
      <c r="N97" s="32"/>
    </row>
    <row r="98" spans="2:14" ht="91.5" customHeight="1" x14ac:dyDescent="0.25">
      <c r="B98" s="288"/>
      <c r="C98" s="287"/>
      <c r="D98" s="312"/>
      <c r="E98" s="232" t="str">
        <f>+Autodiagnóstico!G101</f>
        <v>Conoce el funcionamiento de las Fichas creadas para estudio en los Comités de conciliación del Sistema eKOGUI</v>
      </c>
      <c r="F98" s="176">
        <f>+Autodiagnóstico!H101</f>
        <v>0</v>
      </c>
      <c r="G98" s="166"/>
      <c r="H98" s="161"/>
      <c r="I98" s="161" t="s">
        <v>347</v>
      </c>
      <c r="J98" s="162" t="s">
        <v>348</v>
      </c>
      <c r="K98" s="163"/>
      <c r="L98" s="164"/>
      <c r="M98" s="165"/>
      <c r="N98" s="32"/>
    </row>
    <row r="99" spans="2:14" ht="96" x14ac:dyDescent="0.25">
      <c r="B99" s="288"/>
      <c r="C99" s="287"/>
      <c r="D99" s="312"/>
      <c r="E99" s="232" t="str">
        <f>+Autodiagnóstico!G102</f>
        <v>Registra en el sistema eKOGUI la información sobre pretensiones económicas y cuantías de los procesos judiciales y conciliaciones extrajudiciales</v>
      </c>
      <c r="F99" s="176">
        <f>+Autodiagnóstico!H102</f>
        <v>0</v>
      </c>
      <c r="G99" s="166"/>
      <c r="H99" s="161"/>
      <c r="I99" s="161" t="s">
        <v>349</v>
      </c>
      <c r="J99" s="162"/>
      <c r="K99" s="163"/>
      <c r="L99" s="164"/>
      <c r="M99" s="165"/>
      <c r="N99" s="32"/>
    </row>
    <row r="100" spans="2:14" ht="86.25" customHeight="1" x14ac:dyDescent="0.25">
      <c r="B100" s="288"/>
      <c r="C100" s="287"/>
      <c r="D100" s="312"/>
      <c r="E100" s="232" t="str">
        <f>+Autodiagnóstico!G103</f>
        <v>Apoya la gestión de actualización procesal judicial con la consulta que entrega el sistema de información litigioso del estado eKogui en la funcionalidad del indicador Tasa de éxito</v>
      </c>
      <c r="F100" s="176">
        <f>+Autodiagnóstico!H103</f>
        <v>0</v>
      </c>
      <c r="G100" s="166"/>
      <c r="H100" s="161"/>
      <c r="I100" s="161" t="s">
        <v>350</v>
      </c>
      <c r="J100" s="162" t="s">
        <v>344</v>
      </c>
      <c r="K100" s="163"/>
      <c r="L100" s="164"/>
      <c r="M100" s="165"/>
      <c r="N100" s="32"/>
    </row>
    <row r="101" spans="2:14" ht="80.25" customHeight="1" x14ac:dyDescent="0.25">
      <c r="B101" s="288"/>
      <c r="C101" s="287"/>
      <c r="D101" s="312"/>
      <c r="E101" s="232" t="str">
        <f>+Autodiagnóstico!G104</f>
        <v>Realiza seguimiento permanente a las  solicitudes de conciliación extrajudiciales que llegan a la entidad y que son ingresados al sistema Único de información</v>
      </c>
      <c r="F101" s="176">
        <f>+Autodiagnóstico!H104</f>
        <v>0</v>
      </c>
      <c r="G101" s="166"/>
      <c r="H101" s="167"/>
      <c r="I101" s="161" t="s">
        <v>350</v>
      </c>
      <c r="J101" s="162" t="s">
        <v>344</v>
      </c>
      <c r="K101" s="163"/>
      <c r="L101" s="164"/>
      <c r="M101" s="165"/>
      <c r="N101" s="32"/>
    </row>
    <row r="102" spans="2:14" ht="38.25" customHeight="1" x14ac:dyDescent="0.25">
      <c r="B102" s="288"/>
      <c r="C102" s="287"/>
      <c r="D102" s="312"/>
      <c r="E102" s="232" t="str">
        <f>+Autodiagnóstico!G105</f>
        <v>Tiene claridad sobre el funcionamiento de las actuaciones en el Sistema para reportar la evolución de los procesos judiciales y de las conciliaciones extrajudiciales</v>
      </c>
      <c r="F102" s="176">
        <f>+Autodiagnóstico!H105</f>
        <v>0</v>
      </c>
      <c r="G102" s="166"/>
      <c r="H102" s="161"/>
      <c r="I102" s="161" t="s">
        <v>351</v>
      </c>
      <c r="J102" s="162"/>
      <c r="K102" s="163"/>
      <c r="L102" s="164"/>
      <c r="M102" s="165"/>
      <c r="N102" s="32"/>
    </row>
    <row r="103" spans="2:14" ht="72" x14ac:dyDescent="0.25">
      <c r="B103" s="288"/>
      <c r="C103" s="287"/>
      <c r="D103" s="312"/>
      <c r="E103" s="232" t="str">
        <f>+Autodiagnóstico!G106</f>
        <v>Actualiza en el sistema de información  eKOGUI,  las nuevas actuaciones y/o fallos de los procesos  judiciales y de las conciliaciones extrajudiciales</v>
      </c>
      <c r="F103" s="176">
        <f>+Autodiagnóstico!H106</f>
        <v>0</v>
      </c>
      <c r="G103" s="166"/>
      <c r="H103" s="161"/>
      <c r="I103" s="161" t="s">
        <v>350</v>
      </c>
      <c r="J103" s="162"/>
      <c r="K103" s="163"/>
      <c r="L103" s="164"/>
      <c r="M103" s="165"/>
      <c r="N103" s="32"/>
    </row>
    <row r="104" spans="2:14" ht="60" x14ac:dyDescent="0.25">
      <c r="B104" s="288"/>
      <c r="C104" s="287"/>
      <c r="D104" s="312"/>
      <c r="E104" s="232" t="str">
        <f>+Autodiagnóstico!G107</f>
        <v>Los procesos que se encuentran en estado terminado se encuentran acualizados en el sistema eKOGUI</v>
      </c>
      <c r="F104" s="176">
        <f>+Autodiagnóstico!H107</f>
        <v>0</v>
      </c>
      <c r="G104" s="166"/>
      <c r="H104" s="161"/>
      <c r="I104" s="161" t="s">
        <v>352</v>
      </c>
      <c r="J104" s="162"/>
      <c r="K104" s="163"/>
      <c r="L104" s="164"/>
      <c r="M104" s="165"/>
      <c r="N104" s="32"/>
    </row>
    <row r="105" spans="2:14" ht="96" x14ac:dyDescent="0.25">
      <c r="B105" s="288"/>
      <c r="C105" s="287"/>
      <c r="D105" s="312"/>
      <c r="E105" s="232" t="str">
        <f>+Autodiagnóstico!G108</f>
        <v>Se comunica con el Centro de Contacto de Soporte de la Agencia Nacional de Defensa Jurídica del Estado cuando requiere algún tipo de asesoria en el manejo del sistema ekogui o para solucionar algún tipo de inconveniente</v>
      </c>
      <c r="F105" s="176">
        <f>+Autodiagnóstico!H108</f>
        <v>0</v>
      </c>
      <c r="G105" s="166"/>
      <c r="H105" s="161"/>
      <c r="I105" s="161" t="s">
        <v>350</v>
      </c>
      <c r="J105" s="162" t="s">
        <v>353</v>
      </c>
      <c r="K105" s="163"/>
      <c r="L105" s="164"/>
      <c r="M105" s="165"/>
      <c r="N105" s="32"/>
    </row>
    <row r="106" spans="2:14" ht="60" x14ac:dyDescent="0.25">
      <c r="B106" s="288"/>
      <c r="C106" s="287"/>
      <c r="D106" s="312"/>
      <c r="E106" s="232" t="str">
        <f>+Autodiagnóstico!G109</f>
        <v>Genera informes con la información que extrae de  eKOGUI</v>
      </c>
      <c r="F106" s="176">
        <f>+Autodiagnóstico!H109</f>
        <v>0</v>
      </c>
      <c r="G106" s="166"/>
      <c r="H106" s="161"/>
      <c r="I106" s="161" t="s">
        <v>354</v>
      </c>
      <c r="J106" s="162"/>
      <c r="K106" s="163"/>
      <c r="L106" s="164"/>
      <c r="M106" s="165"/>
      <c r="N106" s="32"/>
    </row>
    <row r="107" spans="2:14" ht="72" x14ac:dyDescent="0.25">
      <c r="B107" s="288"/>
      <c r="C107" s="287"/>
      <c r="D107" s="312"/>
      <c r="E107" s="232" t="str">
        <f>+Autodiagnóstico!G110</f>
        <v>Toma decisiones basado(a) en la información que extrae de eKOGUI</v>
      </c>
      <c r="F107" s="176">
        <f>+Autodiagnóstico!H110</f>
        <v>0</v>
      </c>
      <c r="G107" s="166"/>
      <c r="H107" s="161"/>
      <c r="I107" s="161" t="s">
        <v>354</v>
      </c>
      <c r="J107" s="162" t="s">
        <v>348</v>
      </c>
      <c r="K107" s="163"/>
      <c r="L107" s="164"/>
      <c r="M107" s="165"/>
      <c r="N107" s="32"/>
    </row>
    <row r="108" spans="2:14" ht="60" x14ac:dyDescent="0.25">
      <c r="B108" s="288"/>
      <c r="C108" s="287"/>
      <c r="D108" s="312"/>
      <c r="E108" s="232" t="str">
        <f>+Autodiagnóstico!G111</f>
        <v>El administrador de entidad genera y hace uso del reporte F9 en Sistema de Información eKOGUI</v>
      </c>
      <c r="F108" s="176">
        <f>+Autodiagnóstico!H111</f>
        <v>0</v>
      </c>
      <c r="G108" s="166"/>
      <c r="H108" s="161"/>
      <c r="I108" s="161" t="s">
        <v>355</v>
      </c>
      <c r="J108" s="162"/>
      <c r="K108" s="163"/>
      <c r="L108" s="164"/>
      <c r="M108" s="165"/>
      <c r="N108" s="32"/>
    </row>
    <row r="109" spans="2:14" ht="108" x14ac:dyDescent="0.25">
      <c r="B109" s="288"/>
      <c r="C109" s="287"/>
      <c r="D109" s="312"/>
      <c r="E109" s="232" t="str">
        <f>+Autodiagnóstico!G112</f>
        <v>En el Sistema de Información eKOGUI, el administrador de entidad y jefe de control interno hacen uso del módulo de auditoria por registro y usuario</v>
      </c>
      <c r="F109" s="176">
        <f>+Autodiagnóstico!H112</f>
        <v>0</v>
      </c>
      <c r="G109" s="166"/>
      <c r="H109" s="161"/>
      <c r="I109" s="161" t="s">
        <v>350</v>
      </c>
      <c r="J109" s="162" t="s">
        <v>356</v>
      </c>
      <c r="K109" s="163"/>
      <c r="L109" s="164"/>
      <c r="M109" s="165"/>
      <c r="N109" s="32"/>
    </row>
    <row r="110" spans="2:14" ht="72" x14ac:dyDescent="0.25">
      <c r="B110" s="288"/>
      <c r="C110" s="287"/>
      <c r="D110" s="312"/>
      <c r="E110" s="232" t="str">
        <f>+Autodiagnóstico!G113</f>
        <v>La información que genera para los diferentes comités de la entidad de carácter jurídico coincide con la información que se ha consignado y extraído del sistema</v>
      </c>
      <c r="F110" s="176">
        <f>+Autodiagnóstico!H113</f>
        <v>0</v>
      </c>
      <c r="G110" s="166"/>
      <c r="H110" s="161"/>
      <c r="I110" s="161" t="s">
        <v>357</v>
      </c>
      <c r="J110" s="162"/>
      <c r="K110" s="163"/>
      <c r="L110" s="164"/>
      <c r="M110" s="165"/>
      <c r="N110" s="32"/>
    </row>
    <row r="111" spans="2:14" ht="25.5" x14ac:dyDescent="0.25">
      <c r="B111" s="288"/>
      <c r="C111" s="287"/>
      <c r="D111" s="312"/>
      <c r="E111" s="233" t="str">
        <f>+Autodiagnóstico!G114</f>
        <v xml:space="preserve">Asiste a las jornadas de capacitación sobre el Sistema eKOGUI que programa la Agencia Nacional de Defensa Jurídica del Estado </v>
      </c>
      <c r="F111" s="177">
        <f>+Autodiagnóstico!H114</f>
        <v>0</v>
      </c>
      <c r="G111" s="168"/>
      <c r="H111" s="169"/>
      <c r="I111" s="169"/>
      <c r="J111" s="170"/>
      <c r="K111" s="171"/>
      <c r="L111" s="172"/>
      <c r="M111" s="173"/>
      <c r="N111" s="32"/>
    </row>
    <row r="112" spans="2:14" ht="7.5" customHeight="1" thickBot="1" x14ac:dyDescent="0.3">
      <c r="B112" s="34"/>
      <c r="C112" s="35"/>
      <c r="D112" s="35"/>
      <c r="E112" s="95"/>
      <c r="F112" s="36"/>
      <c r="G112" s="97"/>
      <c r="H112" s="97"/>
      <c r="I112" s="97" t="s">
        <v>358</v>
      </c>
      <c r="J112" s="97"/>
      <c r="K112" s="35"/>
      <c r="L112" s="35"/>
      <c r="M112" s="35"/>
      <c r="N112" s="37"/>
    </row>
    <row r="113" spans="7:7" x14ac:dyDescent="0.25"/>
    <row r="114" spans="7:7" x14ac:dyDescent="0.25"/>
    <row r="115" spans="7:7" x14ac:dyDescent="0.25"/>
    <row r="116" spans="7:7" x14ac:dyDescent="0.25"/>
    <row r="117" spans="7:7" x14ac:dyDescent="0.25"/>
    <row r="118" spans="7:7" x14ac:dyDescent="0.25"/>
    <row r="119" spans="7:7" x14ac:dyDescent="0.25"/>
    <row r="120" spans="7:7" ht="18" x14ac:dyDescent="0.25">
      <c r="G120" s="81" t="s">
        <v>144</v>
      </c>
    </row>
    <row r="121" spans="7:7" x14ac:dyDescent="0.25"/>
    <row r="122" spans="7:7" x14ac:dyDescent="0.25"/>
    <row r="123" spans="7:7" x14ac:dyDescent="0.25"/>
    <row r="124" spans="7:7" x14ac:dyDescent="0.25"/>
    <row r="125" spans="7:7" x14ac:dyDescent="0.25"/>
    <row r="126" spans="7:7" x14ac:dyDescent="0.25"/>
    <row r="127" spans="7:7" x14ac:dyDescent="0.25"/>
    <row r="128" spans="7: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protectedRanges>
    <protectedRange sqref="K7:M111" name="Planeacion"/>
  </protectedRanges>
  <mergeCells count="34">
    <mergeCell ref="C7:C36"/>
    <mergeCell ref="C37:C57"/>
    <mergeCell ref="C58:C65"/>
    <mergeCell ref="C66:C77"/>
    <mergeCell ref="C78:C92"/>
    <mergeCell ref="D90:D92"/>
    <mergeCell ref="D93:D111"/>
    <mergeCell ref="D49:D57"/>
    <mergeCell ref="D58:D61"/>
    <mergeCell ref="D62:D64"/>
    <mergeCell ref="D66:D67"/>
    <mergeCell ref="D68:D72"/>
    <mergeCell ref="D73:D77"/>
    <mergeCell ref="D26:D36"/>
    <mergeCell ref="D37:D45"/>
    <mergeCell ref="D46:D48"/>
    <mergeCell ref="D78:D83"/>
    <mergeCell ref="D84:D89"/>
    <mergeCell ref="C93:C111"/>
    <mergeCell ref="F5:F6"/>
    <mergeCell ref="B7:B111"/>
    <mergeCell ref="C3:M3"/>
    <mergeCell ref="C5:C6"/>
    <mergeCell ref="D5:D6"/>
    <mergeCell ref="E5:E6"/>
    <mergeCell ref="M5:M6"/>
    <mergeCell ref="K5:K6"/>
    <mergeCell ref="L5:L6"/>
    <mergeCell ref="J5:J6"/>
    <mergeCell ref="I5:I6"/>
    <mergeCell ref="H5:H6"/>
    <mergeCell ref="G5:G6"/>
    <mergeCell ref="D7:D18"/>
    <mergeCell ref="D19:D25"/>
  </mergeCells>
  <conditionalFormatting sqref="F7:F111">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114</v>
      </c>
    </row>
    <row r="64" spans="1:3" x14ac:dyDescent="0.25">
      <c r="A64" s="2" t="s">
        <v>65</v>
      </c>
      <c r="B64" s="2" t="s">
        <v>1</v>
      </c>
    </row>
    <row r="65" spans="1:3" x14ac:dyDescent="0.25">
      <c r="A65" s="2" t="s">
        <v>66</v>
      </c>
      <c r="B65" s="3" t="s">
        <v>1</v>
      </c>
      <c r="C65" s="2" t="s">
        <v>114</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114</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114</v>
      </c>
    </row>
    <row r="74" spans="1:3" x14ac:dyDescent="0.25">
      <c r="A74" s="2" t="s">
        <v>75</v>
      </c>
      <c r="B74" s="2" t="s">
        <v>1</v>
      </c>
    </row>
    <row r="75" spans="1:3" x14ac:dyDescent="0.25">
      <c r="A75" s="2" t="s">
        <v>76</v>
      </c>
      <c r="B75" s="2" t="s">
        <v>1</v>
      </c>
    </row>
    <row r="76" spans="1:3" x14ac:dyDescent="0.25">
      <c r="A76" s="2" t="s">
        <v>77</v>
      </c>
      <c r="B76" s="3" t="s">
        <v>1</v>
      </c>
      <c r="C76" s="2" t="s">
        <v>114</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2017-11-03T20:29:59Z</dcterms:modified>
</cp:coreProperties>
</file>